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0" windowWidth="15600" windowHeight="8010"/>
  </bookViews>
  <sheets>
    <sheet name="USSS (2013-14)" sheetId="1" r:id="rId1"/>
    <sheet name="Sheet2" sheetId="5" state="hidden" r:id="rId2"/>
    <sheet name="Sheet1" sheetId="6" state="hidden" r:id="rId3"/>
  </sheets>
  <definedNames>
    <definedName name="_xlnm._FilterDatabase" localSheetId="0" hidden="1">'USSS (2013-14)'!$A$3:$AA$5</definedName>
    <definedName name="_xlnm.Print_Area" localSheetId="0">'USSS (2013-14)'!$A$1:$AA$207</definedName>
    <definedName name="_xlnm.Print_Titles" localSheetId="0">'USSS (2013-14)'!$3:$5</definedName>
  </definedNames>
  <calcPr calcId="125725"/>
  <pivotCaches>
    <pivotCache cacheId="0" r:id="rId4"/>
  </pivotCaches>
  <fileRecoveryPr repairLoad="1"/>
</workbook>
</file>

<file path=xl/calcChain.xml><?xml version="1.0" encoding="utf-8"?>
<calcChain xmlns="http://schemas.openxmlformats.org/spreadsheetml/2006/main">
  <c r="N207" i="1"/>
  <c r="O207"/>
  <c r="P207"/>
  <c r="Q207"/>
  <c r="R207"/>
  <c r="S207"/>
  <c r="T207"/>
  <c r="U207"/>
  <c r="V207"/>
  <c r="W207"/>
  <c r="X207"/>
  <c r="M207"/>
  <c r="C200"/>
  <c r="D200" s="1"/>
  <c r="C198"/>
  <c r="D198" s="1"/>
  <c r="C193"/>
  <c r="D193" s="1"/>
  <c r="C192"/>
  <c r="D192" s="1"/>
  <c r="C190"/>
  <c r="D190" s="1"/>
  <c r="C188"/>
  <c r="D188" s="1"/>
  <c r="C181"/>
  <c r="D181" s="1"/>
  <c r="C179"/>
  <c r="D179" s="1"/>
  <c r="C174"/>
  <c r="D174" s="1"/>
  <c r="C173"/>
  <c r="D173" s="1"/>
  <c r="C172"/>
  <c r="D172" s="1"/>
  <c r="C155"/>
  <c r="D155" s="1"/>
  <c r="C145"/>
  <c r="D145" s="1"/>
  <c r="C141"/>
  <c r="D141" s="1"/>
  <c r="C135"/>
  <c r="D135" s="1"/>
  <c r="C134"/>
  <c r="D134" s="1"/>
  <c r="C133"/>
  <c r="D133" s="1"/>
  <c r="C132"/>
  <c r="D132" s="1"/>
  <c r="C128"/>
  <c r="D128" s="1"/>
  <c r="C126"/>
  <c r="D126" s="1"/>
  <c r="C125"/>
  <c r="D125" s="1"/>
  <c r="C124"/>
  <c r="D124" s="1"/>
  <c r="C122"/>
  <c r="D122" s="1"/>
  <c r="C121"/>
  <c r="D121" s="1"/>
  <c r="C120"/>
  <c r="D120" s="1"/>
  <c r="C119"/>
  <c r="D119" s="1"/>
  <c r="C118"/>
  <c r="D118" s="1"/>
  <c r="C116"/>
  <c r="D116" s="1"/>
  <c r="C115"/>
  <c r="D115" s="1"/>
  <c r="C114"/>
  <c r="D114" s="1"/>
  <c r="C113"/>
  <c r="D113" s="1"/>
  <c r="C112"/>
  <c r="D112" s="1"/>
  <c r="C111"/>
  <c r="D111" s="1"/>
  <c r="C98"/>
  <c r="D98" s="1"/>
  <c r="C85"/>
  <c r="D85" s="1"/>
  <c r="C84"/>
  <c r="D84" s="1"/>
  <c r="C74"/>
  <c r="D74" s="1"/>
  <c r="C67"/>
  <c r="D67" s="1"/>
  <c r="C63"/>
  <c r="D63" s="1"/>
  <c r="C59"/>
  <c r="D59" s="1"/>
  <c r="C58"/>
  <c r="D58" s="1"/>
  <c r="C55"/>
  <c r="D55" s="1"/>
  <c r="C54"/>
  <c r="D54" s="1"/>
  <c r="C53"/>
  <c r="D53" s="1"/>
  <c r="C47"/>
  <c r="D47" s="1"/>
  <c r="C46"/>
  <c r="D46" s="1"/>
  <c r="C36"/>
  <c r="D36" s="1"/>
  <c r="C33"/>
  <c r="D33" s="1"/>
  <c r="C32"/>
  <c r="D32" s="1"/>
  <c r="C31"/>
  <c r="D31" s="1"/>
  <c r="C30"/>
  <c r="D30" s="1"/>
  <c r="C25"/>
  <c r="D25" s="1"/>
  <c r="C14"/>
  <c r="D14" s="1"/>
  <c r="D206"/>
  <c r="D205"/>
  <c r="D204"/>
  <c r="D203"/>
  <c r="D202"/>
  <c r="D201"/>
  <c r="D199"/>
  <c r="D197"/>
  <c r="D196"/>
  <c r="D195"/>
  <c r="D194"/>
  <c r="D191"/>
  <c r="D189"/>
  <c r="D187"/>
  <c r="D186"/>
  <c r="D185"/>
  <c r="D184"/>
  <c r="D183"/>
  <c r="D182"/>
  <c r="D180"/>
  <c r="D178"/>
  <c r="D177"/>
  <c r="D176"/>
  <c r="D175"/>
  <c r="D171"/>
  <c r="D170"/>
  <c r="D169"/>
  <c r="D168"/>
  <c r="D167"/>
  <c r="D166"/>
  <c r="D165"/>
  <c r="D164"/>
  <c r="D163"/>
  <c r="D162"/>
  <c r="D161"/>
  <c r="D160"/>
  <c r="D159"/>
  <c r="D158"/>
  <c r="D157"/>
  <c r="D156"/>
  <c r="D154"/>
  <c r="D153"/>
  <c r="D152"/>
  <c r="D151"/>
  <c r="D150"/>
  <c r="D149"/>
  <c r="D148"/>
  <c r="D147"/>
  <c r="D146"/>
  <c r="D144"/>
  <c r="D143"/>
  <c r="D142"/>
  <c r="D140"/>
  <c r="D139"/>
  <c r="D138"/>
  <c r="D137"/>
  <c r="D136"/>
  <c r="D131"/>
  <c r="D130"/>
  <c r="D129"/>
  <c r="D127"/>
  <c r="D123"/>
  <c r="D117"/>
  <c r="D110"/>
  <c r="D109"/>
  <c r="D108"/>
  <c r="D107"/>
  <c r="D106"/>
  <c r="D105"/>
  <c r="D104"/>
  <c r="D103"/>
  <c r="D102"/>
  <c r="D101"/>
  <c r="D100"/>
  <c r="D99"/>
  <c r="D97"/>
  <c r="D96"/>
  <c r="D95"/>
  <c r="D94"/>
  <c r="D93"/>
  <c r="D92"/>
  <c r="D91"/>
  <c r="D90"/>
  <c r="D89"/>
  <c r="D88"/>
  <c r="D87"/>
  <c r="D86"/>
  <c r="D83"/>
  <c r="D82"/>
  <c r="D81"/>
  <c r="D80"/>
  <c r="D79"/>
  <c r="D78"/>
  <c r="D77"/>
  <c r="D76"/>
  <c r="D75"/>
  <c r="D73"/>
  <c r="D72"/>
  <c r="D71"/>
  <c r="D70"/>
  <c r="D69"/>
  <c r="D68"/>
  <c r="D66"/>
  <c r="D65"/>
  <c r="D64"/>
  <c r="D62"/>
  <c r="D61"/>
  <c r="D60"/>
  <c r="D57"/>
  <c r="D56"/>
  <c r="D52"/>
  <c r="D51"/>
  <c r="D50"/>
  <c r="D49"/>
  <c r="D48"/>
  <c r="D45"/>
  <c r="D44"/>
  <c r="D43"/>
  <c r="D42"/>
  <c r="D41"/>
  <c r="D40"/>
  <c r="D39"/>
  <c r="D38"/>
  <c r="D37"/>
  <c r="D35"/>
  <c r="D34"/>
  <c r="D29"/>
  <c r="D28"/>
  <c r="D27"/>
  <c r="D26"/>
  <c r="D24"/>
  <c r="D23"/>
  <c r="D22"/>
  <c r="D21"/>
  <c r="D20"/>
  <c r="D19"/>
  <c r="D18"/>
  <c r="D17"/>
  <c r="D16"/>
  <c r="D15"/>
  <c r="D13"/>
  <c r="D12"/>
  <c r="D11"/>
  <c r="D10"/>
  <c r="D9"/>
  <c r="D8"/>
  <c r="D7"/>
  <c r="C6"/>
</calcChain>
</file>

<file path=xl/comments1.xml><?xml version="1.0" encoding="utf-8"?>
<comments xmlns="http://schemas.openxmlformats.org/spreadsheetml/2006/main">
  <authors>
    <author>IT</author>
  </authors>
  <commentList>
    <comment ref="K53" authorId="0">
      <text>
        <r>
          <rPr>
            <b/>
            <sz val="9"/>
            <color indexed="81"/>
            <rFont val="Tahoma"/>
            <family val="2"/>
          </rPr>
          <t xml:space="preserve">Cancel
</t>
        </r>
      </text>
    </comment>
    <comment ref="K83" authorId="0">
      <text>
        <r>
          <rPr>
            <b/>
            <sz val="9"/>
            <color indexed="81"/>
            <rFont val="Tahoma"/>
            <family val="2"/>
          </rPr>
          <t xml:space="preserve">Cancel
</t>
        </r>
      </text>
    </comment>
    <comment ref="K106" authorId="0">
      <text>
        <r>
          <rPr>
            <b/>
            <sz val="9"/>
            <color indexed="81"/>
            <rFont val="Tahoma"/>
            <family val="2"/>
          </rPr>
          <t xml:space="preserve">Cancel
</t>
        </r>
      </text>
    </comment>
  </commentList>
</comments>
</file>

<file path=xl/sharedStrings.xml><?xml version="1.0" encoding="utf-8"?>
<sst xmlns="http://schemas.openxmlformats.org/spreadsheetml/2006/main" count="1568" uniqueCount="701">
  <si>
    <t>BSEIDC Ltd., Patna</t>
  </si>
  <si>
    <t>Physical Status of USSS (2013-14)</t>
  </si>
  <si>
    <t>S.N.</t>
  </si>
  <si>
    <t>Group No.</t>
  </si>
  <si>
    <t>Division</t>
  </si>
  <si>
    <t xml:space="preserve">Name of District </t>
  </si>
  <si>
    <t>Name of Block</t>
  </si>
  <si>
    <t xml:space="preserve">Name of School </t>
  </si>
  <si>
    <t>Name of Agency</t>
  </si>
  <si>
    <t>Retender</t>
  </si>
  <si>
    <t>Tender Process</t>
  </si>
  <si>
    <t>Physical Status</t>
  </si>
  <si>
    <t>Session</t>
  </si>
  <si>
    <t>Not Start</t>
  </si>
  <si>
    <t>Layout</t>
  </si>
  <si>
    <t>Foundation</t>
  </si>
  <si>
    <t>PL</t>
  </si>
  <si>
    <t>Ground floor</t>
  </si>
  <si>
    <t>1st Floor</t>
  </si>
  <si>
    <t>Finishing</t>
  </si>
  <si>
    <t>Complete</t>
  </si>
  <si>
    <t>LL</t>
  </si>
  <si>
    <t>RL</t>
  </si>
  <si>
    <t>USSS-123-1</t>
  </si>
  <si>
    <t>Magadh</t>
  </si>
  <si>
    <t>Gurua</t>
  </si>
  <si>
    <t>Middle School, Mahadev Sthan</t>
  </si>
  <si>
    <t>SANJAY KUMAR SINGH, 9973456006</t>
  </si>
  <si>
    <t>2013-14</t>
  </si>
  <si>
    <t>USSS-130-1</t>
  </si>
  <si>
    <t>Hulasganj</t>
  </si>
  <si>
    <t>Middle School, Gangapur</t>
  </si>
  <si>
    <t>M/S A K CHOUDHARY, 9470166345</t>
  </si>
  <si>
    <t>USSS-162 (A)</t>
  </si>
  <si>
    <t>Kawakol</t>
  </si>
  <si>
    <t>UPS Rupai</t>
  </si>
  <si>
    <t>SHRI CHANDRA MOULESHWAR, 9931911023</t>
  </si>
  <si>
    <t>USSS-162 (B)</t>
  </si>
  <si>
    <t>UPS Lohgarwa</t>
  </si>
  <si>
    <t>ASHIS RANJAN, 9931215326</t>
  </si>
  <si>
    <t>USSS-163 (A)</t>
  </si>
  <si>
    <t>Sirdala</t>
  </si>
  <si>
    <t>UPS Hemja Bhart</t>
  </si>
  <si>
    <t>MD RAIS KHAN, 9973622799</t>
  </si>
  <si>
    <t>USSS-163 (B)</t>
  </si>
  <si>
    <t>M.S., Kharsari</t>
  </si>
  <si>
    <t>SURENDRA KUMAR, 9934447377</t>
  </si>
  <si>
    <t>USSS-163 (C )</t>
  </si>
  <si>
    <t>UPS Mahuliya Tanr</t>
  </si>
  <si>
    <t>RAVI JALAN, 9546109122</t>
  </si>
  <si>
    <t>USSS-106 (A)</t>
  </si>
  <si>
    <t>Bhagalpur</t>
  </si>
  <si>
    <t>U.M.S Kerwar</t>
  </si>
  <si>
    <t>Marcominfra Pvt. Ltd., 9934361315</t>
  </si>
  <si>
    <t>USSS-106 (B)</t>
  </si>
  <si>
    <t>U.M.S Burhawa Bathan</t>
  </si>
  <si>
    <t>Marcominfra Pvt Ltd., 9934361315</t>
  </si>
  <si>
    <t>USSS-106 (C)</t>
  </si>
  <si>
    <t>U.M.S Upar Chak Marhdiya</t>
  </si>
  <si>
    <t>Marcominfra Pvt. Ltd.,9934361315</t>
  </si>
  <si>
    <t>USSS-106 (D)</t>
  </si>
  <si>
    <t>M.S Jamdaha</t>
  </si>
  <si>
    <t>USSS-106 (E)</t>
  </si>
  <si>
    <t>M.S Mochanma</t>
  </si>
  <si>
    <t>USSS-106 (F)</t>
  </si>
  <si>
    <t>U.M.S Lila waran</t>
  </si>
  <si>
    <t>BINOD KUMAR SINGH, 9471749892</t>
  </si>
  <si>
    <t>USSS-106 (G)</t>
  </si>
  <si>
    <t>U.M.S Dhevermoh</t>
  </si>
  <si>
    <t>Bricks Liner Infrastructure Pvt</t>
  </si>
  <si>
    <t>USSS-107-1</t>
  </si>
  <si>
    <t>M.S Bhavan Kormama</t>
  </si>
  <si>
    <t>USSS-108 (A)</t>
  </si>
  <si>
    <t>M.S Madari</t>
  </si>
  <si>
    <t>Binod Kumar Singh</t>
  </si>
  <si>
    <t>USSS-108 (B)</t>
  </si>
  <si>
    <t>U.M.S Phaga</t>
  </si>
  <si>
    <t>NIWESH KUMAR, 9576272505</t>
  </si>
  <si>
    <t>USSS-109-1</t>
  </si>
  <si>
    <t>Chandan</t>
  </si>
  <si>
    <t>U.M.S Koriya</t>
  </si>
  <si>
    <t>USSS-109-2</t>
  </si>
  <si>
    <t>M.S. Kendwar</t>
  </si>
  <si>
    <t>USSS-110-1</t>
  </si>
  <si>
    <t>U.M.S Amjora</t>
  </si>
  <si>
    <t>USSS-111-1</t>
  </si>
  <si>
    <t>U.M.S Hasiya</t>
  </si>
  <si>
    <t>KUNDAN KUMAR SINGH</t>
  </si>
  <si>
    <t>USSS-112 (A)</t>
  </si>
  <si>
    <t>M.S Darshniya</t>
  </si>
  <si>
    <t>USSS-112 (B)</t>
  </si>
  <si>
    <t>U.M.S, Bounka</t>
  </si>
  <si>
    <t>USSS-112 (C)</t>
  </si>
  <si>
    <t>U.M.S Chariya</t>
  </si>
  <si>
    <t>Land Problem</t>
  </si>
  <si>
    <t>USSS-113-1</t>
  </si>
  <si>
    <t>U.M.S Asiachak</t>
  </si>
  <si>
    <t>Rajendra Kumar</t>
  </si>
  <si>
    <t>USSS -124 (A)</t>
  </si>
  <si>
    <t>Munger</t>
  </si>
  <si>
    <t>Khaira</t>
  </si>
  <si>
    <t>M S Bujhayat</t>
  </si>
  <si>
    <t>ASHOK AND CO NIVAS PVT LTD, 9006613016</t>
  </si>
  <si>
    <t>USSS -124 (B)</t>
  </si>
  <si>
    <t>M.S Ghari Bishanpur</t>
  </si>
  <si>
    <t>USSS -124 (C)</t>
  </si>
  <si>
    <t>M S Ghari</t>
  </si>
  <si>
    <t>USSS-125 (A)</t>
  </si>
  <si>
    <t>Chakai</t>
  </si>
  <si>
    <t>M S Saron</t>
  </si>
  <si>
    <t>SUDHIR     KUMAR,9973392397</t>
  </si>
  <si>
    <t>USSS-125 (B)</t>
  </si>
  <si>
    <t>M S Kiyajori</t>
  </si>
  <si>
    <t>USSS-125 (C)</t>
  </si>
  <si>
    <t>M S Bamdah</t>
  </si>
  <si>
    <t>AGRAGAMI INDIA CONSTRUCTION PRIVATE LIMITED, 9939029899</t>
  </si>
  <si>
    <t>USSS-125 (D)</t>
  </si>
  <si>
    <t>M S Kewal</t>
  </si>
  <si>
    <t>AMIT KUMAR</t>
  </si>
  <si>
    <t>USSS-126 (A)</t>
  </si>
  <si>
    <t>URaktrohaniya</t>
  </si>
  <si>
    <t>RAJENDRA KUMAR, 9939195777</t>
  </si>
  <si>
    <t>USSS-126 (B)</t>
  </si>
  <si>
    <t>M S Sarebad</t>
  </si>
  <si>
    <t xml:space="preserve">Ashish Ranjan </t>
  </si>
  <si>
    <t>USSS-126 (C)</t>
  </si>
  <si>
    <t>M S Agahra</t>
  </si>
  <si>
    <t>USSS-126 (D)</t>
  </si>
  <si>
    <t>M.S Charkapathar</t>
  </si>
  <si>
    <t>USSS-127 (A)</t>
  </si>
  <si>
    <t>M .S. Sewa</t>
  </si>
  <si>
    <t>Ashok and Co Nivas</t>
  </si>
  <si>
    <t>USSS-127 (B)</t>
  </si>
  <si>
    <t>M,S,KEWAL</t>
  </si>
  <si>
    <t>ASHOK AND CO NIVAS PVT LTD,9006613016</t>
  </si>
  <si>
    <t>USSS-128-1</t>
  </si>
  <si>
    <t>M S Borwa</t>
  </si>
  <si>
    <t>RAJENDRA KUMAR9939195777,</t>
  </si>
  <si>
    <t>USSS-128-2</t>
  </si>
  <si>
    <t>U M S Chapa</t>
  </si>
  <si>
    <t>USSS-129 (A)</t>
  </si>
  <si>
    <t>U M S Hathiyawar Taljhari</t>
  </si>
  <si>
    <t>ASHOK KUMAR SINGH, 8969398786</t>
  </si>
  <si>
    <t>USSS-129 (B)</t>
  </si>
  <si>
    <t>U M S Taliyadih</t>
  </si>
  <si>
    <t>MANGLAM CONSTRUCTION, 7631507878</t>
  </si>
  <si>
    <t>USSS-129 (C)</t>
  </si>
  <si>
    <t>U M S Bela</t>
  </si>
  <si>
    <t>MUKESH  KUMAR, 9973462715</t>
  </si>
  <si>
    <t>USSS-129 (D)</t>
  </si>
  <si>
    <t>U M S Karra</t>
  </si>
  <si>
    <t>Sunil Kumar, (Bricks Liner Infrastructure Pvt)</t>
  </si>
  <si>
    <t>USSS-151-1</t>
  </si>
  <si>
    <t>U M S Singhaul Tetariaya</t>
  </si>
  <si>
    <t>USSS-143-1</t>
  </si>
  <si>
    <t>MS Icharua</t>
  </si>
  <si>
    <t>Lal Babu Prasad</t>
  </si>
  <si>
    <t>USSS-152-1</t>
  </si>
  <si>
    <t>Kosi</t>
  </si>
  <si>
    <t>M.S Sonbarsha</t>
  </si>
  <si>
    <t>MS ALAM CONSTRUCTION WORKS AND COMPANY, 9199574775, 9472103786</t>
  </si>
  <si>
    <t>USSS-153-1</t>
  </si>
  <si>
    <t>M.S. Rahi</t>
  </si>
  <si>
    <t>Cancel</t>
  </si>
  <si>
    <t>USSS-154-1</t>
  </si>
  <si>
    <t>M.S Bhelva</t>
  </si>
  <si>
    <t>SUNITA DEVI, 9162524068</t>
  </si>
  <si>
    <t>USSS-154-2</t>
  </si>
  <si>
    <t>M.S.Gadhiya</t>
  </si>
  <si>
    <t>USSS-155-1</t>
  </si>
  <si>
    <t>M.S.Uda</t>
  </si>
  <si>
    <t>VATSALYA   BUILDCON   PRIVATE LIMITED,9430965119</t>
  </si>
  <si>
    <t>USSS-195-1</t>
  </si>
  <si>
    <t>MS Partaha Barhara</t>
  </si>
  <si>
    <t>USSS-196-1</t>
  </si>
  <si>
    <t>MS Dhanupra</t>
  </si>
  <si>
    <t>JEEVAN JYOTI CONTRACTORS PVT LTD,9431247387</t>
  </si>
  <si>
    <t>USSS-197-1</t>
  </si>
  <si>
    <t>MS Samhar</t>
  </si>
  <si>
    <t>USSS-204-1</t>
  </si>
  <si>
    <t>MS Parmanandpur</t>
  </si>
  <si>
    <t>USSS-204-2</t>
  </si>
  <si>
    <t>MS Bhawani pur</t>
  </si>
  <si>
    <t>USSS-205-1</t>
  </si>
  <si>
    <t>MS Bhimpur</t>
  </si>
  <si>
    <t>USSS-206(A)</t>
  </si>
  <si>
    <t>MS sisauni</t>
  </si>
  <si>
    <t>AKASH KUMAR,9334362048</t>
  </si>
  <si>
    <t>USSS-206(B)</t>
  </si>
  <si>
    <t>MS sukhashan</t>
  </si>
  <si>
    <t>PRIYA RANJAN,9931546525</t>
  </si>
  <si>
    <t>USSS-207(A)</t>
  </si>
  <si>
    <t>MS saroja Bela</t>
  </si>
  <si>
    <t>USSS-207(B)</t>
  </si>
  <si>
    <t>MS rasuaar</t>
  </si>
  <si>
    <t>TRISHUL CONSTRUCTIONS,8252940655</t>
  </si>
  <si>
    <t>USSS-207(C)</t>
  </si>
  <si>
    <t>MS Hari</t>
  </si>
  <si>
    <t>USSS-208-1</t>
  </si>
  <si>
    <t>MS Bela sringarmoti</t>
  </si>
  <si>
    <t>YOGENDRA PRASAD YADAV, 9631856613</t>
  </si>
  <si>
    <t>USSS-209-1</t>
  </si>
  <si>
    <t>MS Lalganj</t>
  </si>
  <si>
    <t>VATSALYA   BUILDCON   PRIVATE LIMITED, 9430965119</t>
  </si>
  <si>
    <t>USSS-210-1</t>
  </si>
  <si>
    <t>MS Basbitti</t>
  </si>
  <si>
    <t>Ashok Kumar, 9431091558</t>
  </si>
  <si>
    <t>USSS-210-2</t>
  </si>
  <si>
    <t>MS kaliganj</t>
  </si>
  <si>
    <t>USSS-211(A)</t>
  </si>
  <si>
    <t>Durga MS Laharnia</t>
  </si>
  <si>
    <t>PRIYA RANJAN, 9931546525</t>
  </si>
  <si>
    <t>USSS-211(B)</t>
  </si>
  <si>
    <t>MS Parsa Garhi</t>
  </si>
  <si>
    <t>Madan Kumar singh</t>
  </si>
  <si>
    <t>USSS-211(C)</t>
  </si>
  <si>
    <t>MS Mogla Ghat nandana</t>
  </si>
  <si>
    <t>AKASH KUMAR, 9334362048</t>
  </si>
  <si>
    <t>USSS-101-1</t>
  </si>
  <si>
    <t>Purnea</t>
  </si>
  <si>
    <t>A.M.S. Kala Balua</t>
  </si>
  <si>
    <t>PRAKASH KUMAR SAH,9162909186</t>
  </si>
  <si>
    <t>USSS-102-1</t>
  </si>
  <si>
    <t>M.S. Barmasiya</t>
  </si>
  <si>
    <t>MD. Iftakhar Alam</t>
  </si>
  <si>
    <t>USSS-103-1</t>
  </si>
  <si>
    <t>U.M.S. Sonamani Godam</t>
  </si>
  <si>
    <t>PRAKRITI CONTRACTORS PVT LTD,9431440749</t>
  </si>
  <si>
    <t>USSS-104-1</t>
  </si>
  <si>
    <t>U.M.S. Subhankarpur</t>
  </si>
  <si>
    <t>ASHA CONSTRUCTION,9431412711</t>
  </si>
  <si>
    <t>USSS-105(A)</t>
  </si>
  <si>
    <t>M.S. Basmatiya</t>
  </si>
  <si>
    <t>AKHILESH SINGH,9470048339</t>
  </si>
  <si>
    <t>USSS-105(B)</t>
  </si>
  <si>
    <t>M.S. Khaira</t>
  </si>
  <si>
    <t>MD ARFIN,9006212706</t>
  </si>
  <si>
    <t>USSS-105(C)</t>
  </si>
  <si>
    <t>M.S. Maheshpatti</t>
  </si>
  <si>
    <t>RABINDRA     SINGH,9472524322</t>
  </si>
  <si>
    <t>USSS-105(D)</t>
  </si>
  <si>
    <t>M.S. Tamganj</t>
  </si>
  <si>
    <t>SHAILENDRA   KUMAR,9334855523</t>
  </si>
  <si>
    <t>USSS-131-1</t>
  </si>
  <si>
    <t>M.S. Bathilli</t>
  </si>
  <si>
    <t>USSS-132-1</t>
  </si>
  <si>
    <t>M.S. Dwasay</t>
  </si>
  <si>
    <t>BIRENDRA KUMAR SINGH, 9473440405</t>
  </si>
  <si>
    <t>USSS-132-2</t>
  </si>
  <si>
    <t>R M.S. Souriya</t>
  </si>
  <si>
    <t>USSS-133-1</t>
  </si>
  <si>
    <t>M.S. Padam Pur</t>
  </si>
  <si>
    <t>Handover</t>
  </si>
  <si>
    <t>USSS-134-1</t>
  </si>
  <si>
    <t>M.S. Makai Pur</t>
  </si>
  <si>
    <t>USSS-134-2</t>
  </si>
  <si>
    <t>M.S. Kheria</t>
  </si>
  <si>
    <t>USSS-134-3</t>
  </si>
  <si>
    <t>M.S. Pawai</t>
  </si>
  <si>
    <t>USSS-134-4</t>
  </si>
  <si>
    <t>M.S. Rautara</t>
  </si>
  <si>
    <t>USSS-134-5</t>
  </si>
  <si>
    <t>M.S. Dighree</t>
  </si>
  <si>
    <t>USSS-134-6</t>
  </si>
  <si>
    <t>M.S. Chandwa Rupaspur</t>
  </si>
  <si>
    <t>USSS-135-1</t>
  </si>
  <si>
    <t>M.S. Kathria</t>
  </si>
  <si>
    <t>Double scheme</t>
  </si>
  <si>
    <t>USSS-136-1</t>
  </si>
  <si>
    <t>M.S. Nawabganj</t>
  </si>
  <si>
    <t>USSS-136-2</t>
  </si>
  <si>
    <t>M.S. Chakla Khaira</t>
  </si>
  <si>
    <t>USSS-137-1</t>
  </si>
  <si>
    <t>M.S. Bharsia</t>
  </si>
  <si>
    <t>USSS-137-2</t>
  </si>
  <si>
    <t>M.S. Mohammad Nagar Rajdhani</t>
  </si>
  <si>
    <t>USSS-137-3</t>
  </si>
  <si>
    <t>M.S. Dermahi</t>
  </si>
  <si>
    <t>USSS-137-4</t>
  </si>
  <si>
    <t>U M.S. Musapur Ranga Kol</t>
  </si>
  <si>
    <t>USSS-137-5</t>
  </si>
  <si>
    <t xml:space="preserve">U M.S. Tapua Gobindpur </t>
  </si>
  <si>
    <t>USSS-138(A)</t>
  </si>
  <si>
    <t>U M.S. Hajiyaar Palsa</t>
  </si>
  <si>
    <t>MS EXCELLENT CONSTRUCTION, 9472021967</t>
  </si>
  <si>
    <t>USSS-138(B)</t>
  </si>
  <si>
    <t>U M.S. Chilha Para</t>
  </si>
  <si>
    <t>USSS-139-1</t>
  </si>
  <si>
    <t>M.S. Parbheli</t>
  </si>
  <si>
    <t>USSS-140(A)</t>
  </si>
  <si>
    <t>M.S. Mukuria Dakshin Tola</t>
  </si>
  <si>
    <t>RANA BIRESH PRATAP SINGH, 9430683578</t>
  </si>
  <si>
    <t>USSS-140(B)</t>
  </si>
  <si>
    <t>M.S. Sikitia</t>
  </si>
  <si>
    <t>USSS-141-1</t>
  </si>
  <si>
    <t>M.S. Budhanagar</t>
  </si>
  <si>
    <t>USSS-142-1</t>
  </si>
  <si>
    <t>M.S. Kanta Kosh</t>
  </si>
  <si>
    <t>USSS-144-1</t>
  </si>
  <si>
    <t>UMS Teusa</t>
  </si>
  <si>
    <t>ASHOK KUMAR SINGH,9430467620</t>
  </si>
  <si>
    <t>USSS-145-1</t>
  </si>
  <si>
    <t>M.S Farabari</t>
  </si>
  <si>
    <t>land not available</t>
  </si>
  <si>
    <t>USSS-145-2</t>
  </si>
  <si>
    <t>M.S Kuwari</t>
  </si>
  <si>
    <t>USSS-146-1</t>
  </si>
  <si>
    <t>M.S Gilhabari Kanya</t>
  </si>
  <si>
    <t>USSS-146-2</t>
  </si>
  <si>
    <t>M.S Shitalpur</t>
  </si>
  <si>
    <t>USSS-146-3</t>
  </si>
  <si>
    <t>U. M.S Kusiyari</t>
  </si>
  <si>
    <t>USSS-146-4</t>
  </si>
  <si>
    <t>U.M,S Nawnadi</t>
  </si>
  <si>
    <t>USSS-147-1</t>
  </si>
  <si>
    <t>M.S Bourigacch</t>
  </si>
  <si>
    <t>USSS-147-2</t>
  </si>
  <si>
    <t>M.S Ruidhasa</t>
  </si>
  <si>
    <t>USSS-147-3</t>
  </si>
  <si>
    <t>M.S Barchondi</t>
  </si>
  <si>
    <t>USSS-148-1</t>
  </si>
  <si>
    <t>M.S Talgacch</t>
  </si>
  <si>
    <t>USSS-148-2</t>
  </si>
  <si>
    <t>M.S. Gandharvdanga</t>
  </si>
  <si>
    <t>USSS-148-3</t>
  </si>
  <si>
    <t>U.M.S Talwarbandha</t>
  </si>
  <si>
    <t>USSS-149-1</t>
  </si>
  <si>
    <t>U.M.S Masangoan</t>
  </si>
  <si>
    <t>USSS-149-2</t>
  </si>
  <si>
    <t>M.S Shameswar</t>
  </si>
  <si>
    <t>USSS-149-3</t>
  </si>
  <si>
    <t>M.S Natuapara</t>
  </si>
  <si>
    <t>Land Dispute</t>
  </si>
  <si>
    <t>USSS-149-4</t>
  </si>
  <si>
    <t>M.S Khodaganj</t>
  </si>
  <si>
    <t>USSS-149-5</t>
  </si>
  <si>
    <t>U.M.S Gopalpur Haat</t>
  </si>
  <si>
    <t>USSS-150-1</t>
  </si>
  <si>
    <t>U.M.S Kochgarh Purndha</t>
  </si>
  <si>
    <t>USSS-184 (A)</t>
  </si>
  <si>
    <t>M.S. Routi Basha</t>
  </si>
  <si>
    <t>USSS-184 (B)</t>
  </si>
  <si>
    <t>M.S. Talbari</t>
  </si>
  <si>
    <t>Binod Yadav</t>
  </si>
  <si>
    <t>USSS-185-1</t>
  </si>
  <si>
    <t>M.S. Sirsi</t>
  </si>
  <si>
    <t>MS ALAM CONSTRUCTION WORKS AND COMPANY, 9199574775</t>
  </si>
  <si>
    <t>old building to be demolished</t>
  </si>
  <si>
    <t>USSS-186-1</t>
  </si>
  <si>
    <t>M.S. Amirganj</t>
  </si>
  <si>
    <t>USSS-187-1</t>
  </si>
  <si>
    <t>M.S. Laxmipur</t>
  </si>
  <si>
    <t>USSS-188 (A)</t>
  </si>
  <si>
    <t>M.S. Sauraha</t>
  </si>
  <si>
    <t>MS ALAM CONSTRUCTION WORKS AND COMPANY,9199574775</t>
  </si>
  <si>
    <t>USSS-188 (B)</t>
  </si>
  <si>
    <t>M.S. Pranpatti</t>
  </si>
  <si>
    <t>HARIMOHAN BISHWAS,9955713757</t>
  </si>
  <si>
    <t>USSS-188 (C)</t>
  </si>
  <si>
    <t>M.S. Kajha</t>
  </si>
  <si>
    <t>USSS-189 (A)</t>
  </si>
  <si>
    <t>M.S.Chandpur Bhanha</t>
  </si>
  <si>
    <t>SAMRAT BUILDTECH (INDIA) PRIVATE LIMITED,9973239801</t>
  </si>
  <si>
    <t>USSS-189 (B)</t>
  </si>
  <si>
    <t>M.S. Harimurhi</t>
  </si>
  <si>
    <t>CS CONSTRUCTION</t>
  </si>
  <si>
    <t>USSS-190 (A)</t>
  </si>
  <si>
    <t>M.S. Dumri</t>
  </si>
  <si>
    <t>USSS-190 (B)</t>
  </si>
  <si>
    <t>M.S. Goriar</t>
  </si>
  <si>
    <t>ADITYA KUMAR SINGH,9546045749</t>
  </si>
  <si>
    <t>USSS-191-1</t>
  </si>
  <si>
    <t>M.S.Bishanpur</t>
  </si>
  <si>
    <t>MD JAVIR, 9955418718</t>
  </si>
  <si>
    <t>USSS-192 (A)</t>
  </si>
  <si>
    <t>M.S. Sanjha Ghat</t>
  </si>
  <si>
    <t>MD MOJAMMIL HUSSAIN,9939824905</t>
  </si>
  <si>
    <t>USSS-192 (B)</t>
  </si>
  <si>
    <t>M.S.Champawati</t>
  </si>
  <si>
    <t>MD MOJAMMIL HUSSAIN, 9939824905</t>
  </si>
  <si>
    <t>USSS-193-1</t>
  </si>
  <si>
    <t>I. M. S. Garhi Baluwa</t>
  </si>
  <si>
    <t>MS SHINING MADHUSUDHAN CONSTRUCTION, 9431884876</t>
  </si>
  <si>
    <t>USSS-194 (A)</t>
  </si>
  <si>
    <t>M.S. Kodheli</t>
  </si>
  <si>
    <t>USSS-194 (B)</t>
  </si>
  <si>
    <t>M.S. Belgchhi</t>
  </si>
  <si>
    <t>HARIMOHAN BISHWAS, 9955713757</t>
  </si>
  <si>
    <t>USSS-194 (C)</t>
  </si>
  <si>
    <t>M.S. Babhni</t>
  </si>
  <si>
    <t>USSS-200-1</t>
  </si>
  <si>
    <t>Tirhut East</t>
  </si>
  <si>
    <t>AMRESH KUMAR, 9525120333</t>
  </si>
  <si>
    <t>USSS-201-1</t>
  </si>
  <si>
    <t>M.S. Indarwa-1</t>
  </si>
  <si>
    <t>RANJEETPUR CONSTRUCTIONS PRIVATE LIMITED, 9334329734</t>
  </si>
  <si>
    <t>USSS-202(A)</t>
  </si>
  <si>
    <t>M.S.Mahuawa</t>
  </si>
  <si>
    <t>Sanjeev Sharma</t>
  </si>
  <si>
    <t>USSS-202(B)</t>
  </si>
  <si>
    <t>M.S.Ghaghara Bazar</t>
  </si>
  <si>
    <t>MANOJ KUMAR AZAD,9431636894</t>
  </si>
  <si>
    <t>USSS-203(A)</t>
  </si>
  <si>
    <t>M.S.Banaul</t>
  </si>
  <si>
    <t>AMRESH KUMAR,9525120333</t>
  </si>
  <si>
    <t>USSS-203(B)</t>
  </si>
  <si>
    <t>M.S.Mahisautha</t>
  </si>
  <si>
    <t>AKHILESH KUMAR CHAUDHARI, 9431415700</t>
  </si>
  <si>
    <t>USSS-212-1</t>
  </si>
  <si>
    <t>Gov.M.S.Baksama</t>
  </si>
  <si>
    <t>RANA CONSTRUCTION, 9334104328</t>
  </si>
  <si>
    <t>USSS-213-1</t>
  </si>
  <si>
    <t>MS Ajijpur Chande</t>
  </si>
  <si>
    <t>VIPIN KUMAR SAHNI</t>
  </si>
  <si>
    <t xml:space="preserve"> USSS-164(A)</t>
  </si>
  <si>
    <t>Tirhut West</t>
  </si>
  <si>
    <t>Chanpatia</t>
  </si>
  <si>
    <t>UMS Laukaria</t>
  </si>
  <si>
    <t>MADHU ANAND CONSTRUCTION PVT LTD, 9006671588</t>
  </si>
  <si>
    <t xml:space="preserve"> USSS-164(B)</t>
  </si>
  <si>
    <t>MS Barharawa</t>
  </si>
  <si>
    <t>Sanjay Kumar Jha</t>
  </si>
  <si>
    <t>USSS-165-1</t>
  </si>
  <si>
    <t>UMS Kaulapur Bazar</t>
  </si>
  <si>
    <t>USSS-166-1</t>
  </si>
  <si>
    <t>MS Ojhwalia</t>
  </si>
  <si>
    <t>IRFAN AKHTAR, 9162628011</t>
  </si>
  <si>
    <t>USSS-167-1</t>
  </si>
  <si>
    <t>MS Birawa</t>
  </si>
  <si>
    <t>SHAKAL DEO MISHRA, 9006385958</t>
  </si>
  <si>
    <t>USSS-168-1</t>
  </si>
  <si>
    <t>UMS Bathuwaria</t>
  </si>
  <si>
    <t>SHARDA CHANDEL CONTRACT PVT, 8986283451</t>
  </si>
  <si>
    <t>USSS-169-1</t>
  </si>
  <si>
    <t>MS Gonauli</t>
  </si>
  <si>
    <t>AWADHESH SHUKLA, 9431203836</t>
  </si>
  <si>
    <t>USSS-169-2</t>
  </si>
  <si>
    <t>UMS Jawaharpur</t>
  </si>
  <si>
    <t>USSS-170-1</t>
  </si>
  <si>
    <t>UMS Ghagwa Rupahi</t>
  </si>
  <si>
    <t>USSS-171-1</t>
  </si>
  <si>
    <t>UMS Madhubani</t>
  </si>
  <si>
    <t>SHARDA CHANDEL CONTRACT PVT,8986283451</t>
  </si>
  <si>
    <t>USSS-172-1</t>
  </si>
  <si>
    <t>UMS Sugha Bhawanipur</t>
  </si>
  <si>
    <t>MS SARASWATI COMPANY, 9431491241</t>
  </si>
  <si>
    <t>USSS-173-1</t>
  </si>
  <si>
    <t>UMS Pipra Colony</t>
  </si>
  <si>
    <t>MS C S CONSTRUCTION,</t>
  </si>
  <si>
    <t>USSS-173-2</t>
  </si>
  <si>
    <t>MS Semri Dumari</t>
  </si>
  <si>
    <t>USSS-173-3</t>
  </si>
  <si>
    <t>UMS Turkaulia</t>
  </si>
  <si>
    <t>USSS-174(A)</t>
  </si>
  <si>
    <t>UMS Sujnahi Ghorahawa</t>
  </si>
  <si>
    <t>DHANANJAY KUMAR PANDEY, 9955002717</t>
  </si>
  <si>
    <t>USSS-174(B)</t>
  </si>
  <si>
    <t>UMS Parsauni</t>
  </si>
  <si>
    <t>USSS-175-1</t>
  </si>
  <si>
    <t>UMS Pokhariya</t>
  </si>
  <si>
    <t>RADHIKA CONSTRUCTION CO7739855654,</t>
  </si>
  <si>
    <t>USSS-176-1</t>
  </si>
  <si>
    <t>GMS Ajgarwa</t>
  </si>
  <si>
    <t>DESHBANDHU KUMAR SINGH, 7739855654</t>
  </si>
  <si>
    <t>USSS-177-1</t>
  </si>
  <si>
    <t>GMS Bankatwa (Boys)</t>
  </si>
  <si>
    <t>USSS-177-2</t>
  </si>
  <si>
    <t>GMS Inarwa Phulwar</t>
  </si>
  <si>
    <t>USSS-178-1</t>
  </si>
  <si>
    <t>UMS Dharharwa</t>
  </si>
  <si>
    <t>ANANTA CONSTRUCTION COMPANY, 7739855654</t>
  </si>
  <si>
    <t>USSS-179-1</t>
  </si>
  <si>
    <t>GMS Tonwa</t>
  </si>
  <si>
    <t>USSS-180-1</t>
  </si>
  <si>
    <t>GMS Murarpur</t>
  </si>
  <si>
    <t>RAJNISH  KUMAR  SINGH</t>
  </si>
  <si>
    <t>USSS-180-2</t>
  </si>
  <si>
    <t>GMS Bhada</t>
  </si>
  <si>
    <t>USSS-181-1</t>
  </si>
  <si>
    <t>UMS Dhekaha Math</t>
  </si>
  <si>
    <t>USSS-182-1</t>
  </si>
  <si>
    <t>GMS Majhar</t>
  </si>
  <si>
    <t>VIKASH    KUMAR   GUPTA, 8084876850</t>
  </si>
  <si>
    <t>USSS-183-1</t>
  </si>
  <si>
    <t>GMS Narha Panapur</t>
  </si>
  <si>
    <t>DINESH GUPTA,</t>
  </si>
  <si>
    <t>USSS-199-1</t>
  </si>
  <si>
    <t>M/S Shyampur</t>
  </si>
  <si>
    <t>USSS-114-1</t>
  </si>
  <si>
    <t>Darbhanga</t>
  </si>
  <si>
    <t>U.M.S. Kaji Bahera</t>
  </si>
  <si>
    <t>SANJAY KUMAR</t>
  </si>
  <si>
    <t>USSS-114-2</t>
  </si>
  <si>
    <t>M.S. Basant</t>
  </si>
  <si>
    <t>USSS-115-1</t>
  </si>
  <si>
    <t>M.S. Ghosrama</t>
  </si>
  <si>
    <t>Avinash kumar</t>
  </si>
  <si>
    <t>USSS-116 (A)</t>
  </si>
  <si>
    <t>M.S. Basatpur</t>
  </si>
  <si>
    <t>Madhav Construction, Darbhanga</t>
  </si>
  <si>
    <t>USSS-116 (B)</t>
  </si>
  <si>
    <t>M.S. Dagarsam</t>
  </si>
  <si>
    <t>Sanjay Kumar</t>
  </si>
  <si>
    <t>USSS-117-1</t>
  </si>
  <si>
    <t>M.S. Kankpur</t>
  </si>
  <si>
    <t>City creation</t>
  </si>
  <si>
    <t>USSS-118-1</t>
  </si>
  <si>
    <t>U.M.S. Ganaun</t>
  </si>
  <si>
    <t>USSS-119(A)</t>
  </si>
  <si>
    <t>M.S. Kahuaa</t>
  </si>
  <si>
    <t>S K CONSTRUCTION AND COMPANY, 9471006199</t>
  </si>
  <si>
    <t>USSS-119(B)</t>
  </si>
  <si>
    <t>M.S. Tarbara Ganaura</t>
  </si>
  <si>
    <t>USSS-120-1</t>
  </si>
  <si>
    <t>U.M.S. Basuara</t>
  </si>
  <si>
    <t>MALTI SINGH, 9471641892</t>
  </si>
  <si>
    <t>USSS-120-2</t>
  </si>
  <si>
    <t>U.M.S. Godhiyari</t>
  </si>
  <si>
    <t>USSS-120-3</t>
  </si>
  <si>
    <t>U.M.S. Narsara</t>
  </si>
  <si>
    <t>USSS-121-1</t>
  </si>
  <si>
    <t>U.M.S. Kathra</t>
  </si>
  <si>
    <t>City Creation</t>
  </si>
  <si>
    <t>USSS-122-1</t>
  </si>
  <si>
    <t>M.S Kothram</t>
  </si>
  <si>
    <t>USSS-156-1</t>
  </si>
  <si>
    <t xml:space="preserve">Middle School Nagwas </t>
  </si>
  <si>
    <t xml:space="preserve">Malti Singh, </t>
  </si>
  <si>
    <t>USSS-157-1</t>
  </si>
  <si>
    <t xml:space="preserve">Middle School Gaudhol </t>
  </si>
  <si>
    <t>KAMLESH KUMAR, 9334808205</t>
  </si>
  <si>
    <t>USSS-158(A)</t>
  </si>
  <si>
    <t xml:space="preserve">Middle School Majhaura </t>
  </si>
  <si>
    <t>USSS-158(B)</t>
  </si>
  <si>
    <t xml:space="preserve">Middle School Amhi </t>
  </si>
  <si>
    <t>USSS-159-1</t>
  </si>
  <si>
    <t>Middle School Gobraura</t>
  </si>
  <si>
    <t>PRAKRITI CONTRACTORS PVT LTD, 9431440749</t>
  </si>
  <si>
    <t>USSS-160(A)</t>
  </si>
  <si>
    <t xml:space="preserve">Middle School Kurso </t>
  </si>
  <si>
    <t>MAA VASUNDHARA CONSTRUCTION, 9006650591</t>
  </si>
  <si>
    <t>USSS-160(B)</t>
  </si>
  <si>
    <t xml:space="preserve">UPS Middle School Basipatti  </t>
  </si>
  <si>
    <t>USSS-161(A)</t>
  </si>
  <si>
    <t xml:space="preserve">Middle School  Basuki </t>
  </si>
  <si>
    <t>SUBODH  KUMAR, 9973164105</t>
  </si>
  <si>
    <t>USSS-161(B)</t>
  </si>
  <si>
    <t xml:space="preserve">Middle School Sujatpur </t>
  </si>
  <si>
    <t>SATISH KUMAR, 8294867362</t>
  </si>
  <si>
    <t>USSS-161(C)</t>
  </si>
  <si>
    <t xml:space="preserve">Middle School  Trimuhan </t>
  </si>
  <si>
    <t>SHASHI KUMAR DEO, 9934640530</t>
  </si>
  <si>
    <t>USSS-198-1</t>
  </si>
  <si>
    <t>Middle School Pulhara</t>
  </si>
  <si>
    <t>VAISHALI CONSTRUCTION, 9430483150</t>
  </si>
  <si>
    <t>Total No. of USSS (2013-14)</t>
  </si>
  <si>
    <t>MAHNAR INFRATECH PVT LTD</t>
  </si>
  <si>
    <t>VIJAY KUMAR</t>
  </si>
  <si>
    <t>land not registered in the name of school.</t>
  </si>
  <si>
    <t>KUMAR CHAMAN</t>
  </si>
  <si>
    <t>work stopped by contractor since long time, letter issued</t>
  </si>
  <si>
    <t>Adarsh Construction</t>
  </si>
  <si>
    <t>DIST AREA WORK STOPPED</t>
  </si>
  <si>
    <t>DIBYESHWAR PRASAD</t>
  </si>
  <si>
    <t>Nimbark engineering pvt. Ltd.</t>
  </si>
  <si>
    <t>Land not Available</t>
  </si>
  <si>
    <t>Sarveshwar Kumar Ojha, Gopalganj</t>
  </si>
  <si>
    <t>Anand Kumar, S. K. Nagar, Patna</t>
  </si>
  <si>
    <t>Om Shree Construction</t>
  </si>
  <si>
    <t>Land not available</t>
  </si>
  <si>
    <t>S.F.R.L.(G+2)</t>
  </si>
  <si>
    <t>Few Parts of Electric &amp; PHE. Works Remaining</t>
  </si>
  <si>
    <t>Kota Work in progress</t>
  </si>
  <si>
    <t>Cancelled</t>
  </si>
  <si>
    <t>work stopped by contractor (during excavation) since long time, letter issued</t>
  </si>
  <si>
    <t>G+2</t>
  </si>
  <si>
    <t>boring &amp; paint</t>
  </si>
  <si>
    <t>letter issued to contractor to start the work</t>
  </si>
  <si>
    <t>Cancel. No Agreement</t>
  </si>
  <si>
    <t xml:space="preserve">Not Start. Pending Agreement </t>
  </si>
  <si>
    <t>BMSP portion Expenses</t>
  </si>
  <si>
    <t>STATE GOVT. Portion Expenses</t>
  </si>
  <si>
    <t>TOTAL Expenses</t>
  </si>
  <si>
    <t>Remarks</t>
  </si>
  <si>
    <t>Date of Completion</t>
  </si>
  <si>
    <t>ARARIA</t>
  </si>
  <si>
    <t>KATIHAR</t>
  </si>
  <si>
    <t xml:space="preserve">KATIHAR </t>
  </si>
  <si>
    <t>KISHANGANJ</t>
  </si>
  <si>
    <t>PURNEA</t>
  </si>
  <si>
    <t>GAYA</t>
  </si>
  <si>
    <t>JAHANABAD</t>
  </si>
  <si>
    <t>NAWADA</t>
  </si>
  <si>
    <t>BANKA</t>
  </si>
  <si>
    <t>BHAGALPUR</t>
  </si>
  <si>
    <t>JAMUI</t>
  </si>
  <si>
    <t>LAKHISARAI</t>
  </si>
  <si>
    <t>KHAGARIA</t>
  </si>
  <si>
    <t>MADHEPURA</t>
  </si>
  <si>
    <t>SAHARSA</t>
  </si>
  <si>
    <t>SUPUAL</t>
  </si>
  <si>
    <t>SITAMARHI</t>
  </si>
  <si>
    <t>VAISHALI</t>
  </si>
  <si>
    <t>WEST CHAMPARAN</t>
  </si>
  <si>
    <t>EAST CHAMPARAN</t>
  </si>
  <si>
    <t>SHEOHAR</t>
  </si>
  <si>
    <t>DARBHANGA</t>
  </si>
  <si>
    <t>MADHUBANI</t>
  </si>
  <si>
    <t>SAMASTIPUR</t>
  </si>
  <si>
    <t>Row Labels</t>
  </si>
  <si>
    <t>(blank)</t>
  </si>
  <si>
    <t>Grand Total</t>
  </si>
  <si>
    <t>Completed</t>
  </si>
  <si>
    <t>29.1.2016</t>
  </si>
  <si>
    <t>15.10.15</t>
  </si>
  <si>
    <t>4.1.2016</t>
  </si>
  <si>
    <t>26.4.2016</t>
  </si>
  <si>
    <t>Aggrement  No &amp; date</t>
  </si>
  <si>
    <t>339 SBD OF 2014-15 (17.09.14)</t>
  </si>
  <si>
    <t>16 SBD OF 2015-16 (09.04.15)</t>
  </si>
  <si>
    <t>435SBD OF 14-15 (07.11.14)</t>
  </si>
  <si>
    <t>602 SBD OF 14-15 (07.01.15)</t>
  </si>
  <si>
    <t>603 SBD OF 14-15 (07.01.15)</t>
  </si>
  <si>
    <t>260 SBD OF 2015-16</t>
  </si>
  <si>
    <t>721SBD OF 14-15 (25.02.15</t>
  </si>
  <si>
    <t>636 SBD OF 14-15 (22.01.15)</t>
  </si>
  <si>
    <t>720SBD OF 14-15 (25.02.15</t>
  </si>
  <si>
    <t>730SBD OF 14-15 (04.03.15</t>
  </si>
  <si>
    <t>49 SBD OF 15-16 (07.05.15)</t>
  </si>
  <si>
    <t>50 SBD OF 15-16 (07.05.15)</t>
  </si>
  <si>
    <t>447 SBD OF 2015-16(04.03.16)</t>
  </si>
  <si>
    <t>606 SBD OF 14-15 (08.01.15)</t>
  </si>
  <si>
    <t>607 SBD OF 14-15 (08.01.15)</t>
  </si>
  <si>
    <t>615 SBD OF 14-15 (16.01.15)</t>
  </si>
  <si>
    <t>220 SBD OF 2015-16 (25.08.15)</t>
  </si>
  <si>
    <t>702SBD OF 14-15 (18.02.15</t>
  </si>
  <si>
    <t>247 SBD OF 2015-15(31.08.15)</t>
  </si>
  <si>
    <t>248 SBD OF 2015-15(31.08.15)</t>
  </si>
  <si>
    <t>249 SBD OF 2015-15(31.08.15)</t>
  </si>
  <si>
    <t>206 SBD 2015-16 (14.08.2015)</t>
  </si>
  <si>
    <t>51 SBD OF 15-16 (07.05.15)</t>
  </si>
  <si>
    <t>496 SBD OF 14-15 (08.12.14</t>
  </si>
  <si>
    <t>679 SBD  2014-2015(12.02.15)</t>
  </si>
  <si>
    <t>752 SBD OF 2014-15 (13.03.15)</t>
  </si>
  <si>
    <t>781 SBD  2014-2015(31.03.15)</t>
  </si>
  <si>
    <t>269 SBD OF 2015-16(02.09.15}</t>
  </si>
  <si>
    <t>76 SBD OF 2015-16(25.05.15)</t>
  </si>
  <si>
    <t>654 SBD OF 14-15 (29.01.15)</t>
  </si>
  <si>
    <t>373 SBD OF 15-16 (25.01.16)</t>
  </si>
  <si>
    <t>722SBD OF 14-15 (02.03.15</t>
  </si>
  <si>
    <t>678 SBD OF 2014-2015(12.02.15)</t>
  </si>
  <si>
    <t>623 SBD OF 14-15 (19.01.15)</t>
  </si>
  <si>
    <t>05 SBD OF 15-16 (01.04.15)</t>
  </si>
  <si>
    <t>622 SBD OF 14-15 (19.01.15)</t>
  </si>
  <si>
    <t>105 SBD OF 2015-16 (10.06.15)</t>
  </si>
  <si>
    <t>448SBD OF 14-15 (15.11.14)</t>
  </si>
  <si>
    <t>655 SBD OF 14-15 (29.01.15)</t>
  </si>
  <si>
    <t>507 SBD OF 14-15 (15.12.14</t>
  </si>
  <si>
    <t>449 SBD OF 14-15 (15.11.14)</t>
  </si>
  <si>
    <t>450SBD OF 14-15 (15.11.14)</t>
  </si>
  <si>
    <t>451 SBD OF 14-15 (15.11.14)</t>
  </si>
  <si>
    <t>09 SBD OF 15-16 (02.14.15)</t>
  </si>
  <si>
    <t>234 SBD OF 15-16 (28.08.15)</t>
  </si>
  <si>
    <t>436 SBD OF 14-15 (07.11.14)</t>
  </si>
  <si>
    <t>78 SBD OF 2015-16 (27.05.15)</t>
  </si>
  <si>
    <t>656 SBD OF 14-15 (29.01.15)</t>
  </si>
  <si>
    <t>193 SBD OF 2015-16 (12.08.15)</t>
  </si>
  <si>
    <t>567SBD OF 14-15 (30.12.14)</t>
  </si>
  <si>
    <t>521 SBD OF 14-15 (16.12.14</t>
  </si>
  <si>
    <t>514 SBD OF 14-15 (15.12.14</t>
  </si>
  <si>
    <t>534 SBD OF 14-15 (17.12.14</t>
  </si>
  <si>
    <t>522 SBD OF 14-15 (16.12.14</t>
  </si>
  <si>
    <t>568SBD OF 14-15 (30.12.14)</t>
  </si>
  <si>
    <t>18 SBD OF 2015-16 (15.04.15)</t>
  </si>
  <si>
    <t>599 SBD OF 14-15 (06.01.15)</t>
  </si>
  <si>
    <t>19 SBD OF 2015-16 (15.04.15)</t>
  </si>
  <si>
    <t>55 SBD OF 15-16 (14.05.15)</t>
  </si>
  <si>
    <t>20 SBD OF 2015-16 (15.04.15)</t>
  </si>
  <si>
    <t>75 SBD OF 2015-16 (25.05.15)</t>
  </si>
  <si>
    <t>358 SBD OF 15-16 (08.01.16)</t>
  </si>
  <si>
    <t>107 SBD OF 2015-16 (10.06.15)</t>
  </si>
  <si>
    <t>443 SBD OF 15-16 (3.03.16)</t>
  </si>
  <si>
    <t>444 SBD 15-16 (03.03.16)</t>
  </si>
  <si>
    <t>485 SBD OF 14-15 (29.11.14</t>
  </si>
  <si>
    <t>56 SBD OF 15-16 (14.05.15)</t>
  </si>
  <si>
    <t>57 SBD OF 15-16 (14.05.15)</t>
  </si>
  <si>
    <t>28.02.2016</t>
  </si>
  <si>
    <t>FINISH</t>
  </si>
  <si>
    <t>FOUNDATION</t>
  </si>
  <si>
    <t>PLINTH</t>
  </si>
  <si>
    <t>GF-RL</t>
  </si>
  <si>
    <t>Name of District</t>
  </si>
  <si>
    <t>Name of Schools</t>
  </si>
  <si>
    <t>Letter for Debar</t>
  </si>
  <si>
    <t>29.01.2016</t>
  </si>
  <si>
    <t>Land Dispute. letter given to office to cancle project</t>
  </si>
  <si>
    <t>VATSALYA   BUILDCON   PRIVATE LIMITED</t>
  </si>
  <si>
    <t>BINOD YAFDAV</t>
  </si>
  <si>
    <t>LOA Issue</t>
  </si>
  <si>
    <t>SARASWATI COMPANY</t>
  </si>
  <si>
    <t>AJAY KUMAR MANDAL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</si>
</sst>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 &quot;Rs.&quot;\ * #,##0.00_ ;_ &quot;Rs.&quot;\ * \-#,##0.00_ ;_ &quot;Rs.&quot;\ * &quot;-&quot;??_ ;_ @_ "/>
    <numFmt numFmtId="167" formatCode="0.0"/>
    <numFmt numFmtId="168" formatCode="&quot;Rs.&quot;\ #,##0;&quot;Rs.&quot;\ \-#,##0"/>
    <numFmt numFmtId="169" formatCode="&quot;$&quot;#,##0_);\(&quot;$&quot;#,##0\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Kruti Dev 010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Kruti Dev 010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7" fillId="0" borderId="0"/>
    <xf numFmtId="0" fontId="18" fillId="0" borderId="0"/>
    <xf numFmtId="0" fontId="19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4" fontId="1" fillId="0" borderId="0" applyFont="0" applyFill="0" applyBorder="0" applyAlignment="0" applyProtection="0"/>
  </cellStyleXfs>
  <cellXfs count="180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 wrapText="1"/>
    </xf>
    <xf numFmtId="0" fontId="10" fillId="0" borderId="2" xfId="0" applyFont="1" applyBorder="1"/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0" xfId="0" applyFont="1"/>
    <xf numFmtId="0" fontId="0" fillId="3" borderId="2" xfId="0" applyFill="1" applyBorder="1" applyAlignment="1">
      <alignment vertical="center"/>
    </xf>
    <xf numFmtId="2" fontId="0" fillId="0" borderId="2" xfId="0" applyNumberFormat="1" applyBorder="1" applyAlignment="1">
      <alignment vertical="center" wrapText="1"/>
    </xf>
    <xf numFmtId="0" fontId="0" fillId="3" borderId="1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 wrapText="1"/>
    </xf>
    <xf numFmtId="2" fontId="0" fillId="0" borderId="2" xfId="0" applyNumberForma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15" fillId="0" borderId="2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0" fillId="3" borderId="1" xfId="0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wrapText="1"/>
    </xf>
    <xf numFmtId="0" fontId="10" fillId="3" borderId="2" xfId="0" applyFont="1" applyFill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2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 wrapText="1"/>
    </xf>
    <xf numFmtId="2" fontId="0" fillId="0" borderId="1" xfId="0" applyNumberForma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/>
    </xf>
    <xf numFmtId="14" fontId="20" fillId="3" borderId="2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right" vertical="center"/>
    </xf>
    <xf numFmtId="0" fontId="22" fillId="0" borderId="2" xfId="0" applyFont="1" applyBorder="1" applyAlignment="1">
      <alignment horizontal="right" vertical="center"/>
    </xf>
    <xf numFmtId="165" fontId="23" fillId="2" borderId="2" xfId="2" applyNumberFormat="1" applyFont="1" applyFill="1" applyBorder="1" applyAlignment="1">
      <alignment horizontal="right" vertical="center" wrapText="1"/>
    </xf>
    <xf numFmtId="37" fontId="23" fillId="2" borderId="2" xfId="2" applyNumberFormat="1" applyFont="1" applyFill="1" applyBorder="1" applyAlignment="1">
      <alignment horizontal="right" vertical="center" wrapText="1"/>
    </xf>
    <xf numFmtId="37" fontId="22" fillId="2" borderId="2" xfId="2" applyNumberFormat="1" applyFont="1" applyFill="1" applyBorder="1" applyAlignment="1">
      <alignment horizontal="right" vertical="center" wrapText="1"/>
    </xf>
    <xf numFmtId="0" fontId="23" fillId="2" borderId="2" xfId="2" applyNumberFormat="1" applyFont="1" applyFill="1" applyBorder="1" applyAlignment="1">
      <alignment horizontal="right" vertical="center" wrapText="1"/>
    </xf>
    <xf numFmtId="166" fontId="24" fillId="2" borderId="2" xfId="3" applyFont="1" applyFill="1" applyBorder="1" applyAlignment="1">
      <alignment horizontal="right" vertical="center" wrapText="1"/>
    </xf>
    <xf numFmtId="37" fontId="24" fillId="2" borderId="2" xfId="3" applyNumberFormat="1" applyFont="1" applyFill="1" applyBorder="1" applyAlignment="1">
      <alignment horizontal="right" vertical="center" wrapText="1"/>
    </xf>
    <xf numFmtId="166" fontId="23" fillId="2" borderId="2" xfId="3" applyFont="1" applyFill="1" applyBorder="1" applyAlignment="1">
      <alignment horizontal="right" vertical="center" wrapText="1"/>
    </xf>
    <xf numFmtId="37" fontId="23" fillId="2" borderId="2" xfId="3" applyNumberFormat="1" applyFont="1" applyFill="1" applyBorder="1" applyAlignment="1">
      <alignment horizontal="right" vertical="center" wrapText="1"/>
    </xf>
    <xf numFmtId="37" fontId="22" fillId="2" borderId="2" xfId="3" applyNumberFormat="1" applyFont="1" applyFill="1" applyBorder="1" applyAlignment="1">
      <alignment horizontal="right" vertical="center" wrapText="1"/>
    </xf>
    <xf numFmtId="0" fontId="21" fillId="2" borderId="2" xfId="0" applyFont="1" applyFill="1" applyBorder="1" applyAlignment="1">
      <alignment horizontal="right" vertical="center"/>
    </xf>
    <xf numFmtId="0" fontId="21" fillId="2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2" fillId="0" borderId="2" xfId="0" applyFont="1" applyFill="1" applyBorder="1" applyAlignment="1">
      <alignment horizontal="right" vertical="center"/>
    </xf>
    <xf numFmtId="0" fontId="22" fillId="2" borderId="2" xfId="0" applyFont="1" applyFill="1" applyBorder="1" applyAlignment="1">
      <alignment horizontal="right" vertical="center" wrapText="1"/>
    </xf>
    <xf numFmtId="0" fontId="21" fillId="2" borderId="2" xfId="0" applyFont="1" applyFill="1" applyBorder="1"/>
    <xf numFmtId="0" fontId="22" fillId="2" borderId="2" xfId="0" applyNumberFormat="1" applyFont="1" applyFill="1" applyBorder="1" applyAlignment="1">
      <alignment horizontal="right" vertical="center"/>
    </xf>
    <xf numFmtId="0" fontId="22" fillId="3" borderId="2" xfId="0" applyFont="1" applyFill="1" applyBorder="1" applyAlignment="1">
      <alignment horizontal="right" vertical="center"/>
    </xf>
    <xf numFmtId="0" fontId="21" fillId="0" borderId="0" xfId="0" applyFont="1"/>
    <xf numFmtId="0" fontId="25" fillId="2" borderId="1" xfId="0" applyFont="1" applyFill="1" applyBorder="1" applyAlignment="1">
      <alignment horizontal="right" vertical="center"/>
    </xf>
    <xf numFmtId="0" fontId="25" fillId="2" borderId="2" xfId="0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right" vertical="center"/>
    </xf>
    <xf numFmtId="164" fontId="0" fillId="0" borderId="2" xfId="22" applyFont="1" applyBorder="1" applyAlignment="1">
      <alignment horizontal="right" vertical="center" wrapText="1"/>
    </xf>
    <xf numFmtId="164" fontId="0" fillId="0" borderId="1" xfId="22" applyFont="1" applyBorder="1" applyAlignment="1">
      <alignment horizontal="right" vertical="center" wrapText="1"/>
    </xf>
    <xf numFmtId="164" fontId="0" fillId="0" borderId="5" xfId="22" applyFont="1" applyBorder="1" applyAlignment="1">
      <alignment horizontal="right" vertical="center" wrapText="1"/>
    </xf>
    <xf numFmtId="164" fontId="0" fillId="0" borderId="8" xfId="22" applyFont="1" applyBorder="1" applyAlignment="1">
      <alignment horizontal="right" vertical="center" wrapText="1"/>
    </xf>
    <xf numFmtId="164" fontId="0" fillId="0" borderId="0" xfId="22" applyFont="1" applyAlignment="1">
      <alignment horizontal="right"/>
    </xf>
    <xf numFmtId="164" fontId="0" fillId="0" borderId="2" xfId="0" applyNumberFormat="1" applyFont="1" applyBorder="1" applyAlignment="1">
      <alignment horizontal="left" vertical="center" wrapText="1"/>
    </xf>
    <xf numFmtId="164" fontId="0" fillId="0" borderId="6" xfId="22" applyFont="1" applyBorder="1" applyAlignment="1">
      <alignment horizontal="right"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9" fillId="0" borderId="0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4" borderId="0" xfId="0" applyFill="1"/>
    <xf numFmtId="0" fontId="2" fillId="0" borderId="0" xfId="0" applyFont="1" applyAlignment="1"/>
    <xf numFmtId="0" fontId="22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wrapText="1"/>
    </xf>
    <xf numFmtId="0" fontId="10" fillId="3" borderId="2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Alignment="1">
      <alignment wrapText="1"/>
    </xf>
    <xf numFmtId="0" fontId="25" fillId="2" borderId="2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5" fillId="5" borderId="1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5" fontId="4" fillId="0" borderId="3" xfId="1" applyFont="1" applyBorder="1" applyAlignment="1">
      <alignment horizontal="center" vertical="center" wrapText="1"/>
    </xf>
    <xf numFmtId="165" fontId="3" fillId="0" borderId="4" xfId="1" applyFont="1" applyBorder="1" applyAlignment="1">
      <alignment horizontal="center" vertical="center" wrapText="1"/>
    </xf>
    <xf numFmtId="165" fontId="3" fillId="0" borderId="5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164" fontId="3" fillId="0" borderId="1" xfId="22" applyFont="1" applyBorder="1" applyAlignment="1">
      <alignment horizontal="center" vertical="center" wrapText="1"/>
    </xf>
    <xf numFmtId="164" fontId="3" fillId="0" borderId="6" xfId="22" applyFont="1" applyBorder="1" applyAlignment="1">
      <alignment horizontal="center" vertical="center" wrapText="1"/>
    </xf>
    <xf numFmtId="164" fontId="3" fillId="0" borderId="7" xfId="22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3" fillId="0" borderId="2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2" fontId="28" fillId="0" borderId="1" xfId="0" applyNumberFormat="1" applyFont="1" applyBorder="1" applyAlignment="1">
      <alignment horizontal="center" vertical="center" wrapText="1"/>
    </xf>
    <xf numFmtId="2" fontId="28" fillId="0" borderId="6" xfId="0" applyNumberFormat="1" applyFont="1" applyBorder="1" applyAlignment="1">
      <alignment horizontal="center" vertical="center" wrapText="1"/>
    </xf>
    <xf numFmtId="2" fontId="28" fillId="0" borderId="7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</cellXfs>
  <cellStyles count="23">
    <cellStyle name="Comma" xfId="22" builtinId="3"/>
    <cellStyle name="Comma 2" xfId="4"/>
    <cellStyle name="Comma 2 2" xfId="5"/>
    <cellStyle name="Currency" xfId="1" builtinId="4"/>
    <cellStyle name="Currency 11" xfId="6"/>
    <cellStyle name="Currency 12" xfId="7"/>
    <cellStyle name="Currency 2" xfId="8"/>
    <cellStyle name="Currency 2 2" xfId="2"/>
    <cellStyle name="Currency 2 2 2" xfId="9"/>
    <cellStyle name="Currency 2 2 3" xfId="3"/>
    <cellStyle name="Currency 2 3" xfId="10"/>
    <cellStyle name="Currency 2 4" xfId="11"/>
    <cellStyle name="Currency 3" xfId="12"/>
    <cellStyle name="Normal" xfId="0" builtinId="0"/>
    <cellStyle name="Normal 2" xfId="13"/>
    <cellStyle name="Normal 2 2" xfId="14"/>
    <cellStyle name="Normal 2 2 2" xfId="15"/>
    <cellStyle name="Normal 2 3 2" xfId="16"/>
    <cellStyle name="Normal 2 7" xfId="17"/>
    <cellStyle name="Normal 37" xfId="18"/>
    <cellStyle name="Normal 38" xfId="19"/>
    <cellStyle name="Normal 4" xfId="20"/>
    <cellStyle name="Normal 5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V%20KUMAR\AppData\Roaming\Microsoft\Excel\USSS%20(2013-14)%2031.08%20(version%201).xlsb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V KUMAR" refreshedDate="42884.518272569447" createdVersion="3" refreshedVersion="3" minRefreshableVersion="3" recordCount="202">
  <cacheSource type="worksheet">
    <worksheetSource ref="A1:Y203" sheet="USSS (2013-14) (2)" r:id="rId2"/>
  </cacheSource>
  <cacheFields count="25">
    <cacheField name="S.N." numFmtId="0">
      <sharedItems containsMixedTypes="1" containsNumber="1" containsInteger="1" minValue="1" maxValue="201"/>
    </cacheField>
    <cacheField name="Group No." numFmtId="0">
      <sharedItems containsBlank="1"/>
    </cacheField>
    <cacheField name="BMSP portion Expenses" numFmtId="0">
      <sharedItems containsString="0" containsBlank="1" containsNumber="1" minValue="469407" maxValue="7949000"/>
    </cacheField>
    <cacheField name="STATE GOVT. Portion Expenses" numFmtId="0">
      <sharedItems containsString="0" containsBlank="1" containsNumber="1" minValue="0" maxValue="5787522"/>
    </cacheField>
    <cacheField name="TOTAL Expenses" numFmtId="0">
      <sharedItems containsString="0" containsBlank="1" containsNumber="1" minValue="0" maxValue="13736522"/>
    </cacheField>
    <cacheField name="Division" numFmtId="0">
      <sharedItems containsBlank="1"/>
    </cacheField>
    <cacheField name="Name of District " numFmtId="0">
      <sharedItems containsBlank="1" count="26">
        <s v="GAYA"/>
        <s v="JAHANABAD"/>
        <s v="NAWADA"/>
        <s v="BANKA"/>
        <s v="BHAGALPUR"/>
        <s v="Munger"/>
        <s v="JAMUI"/>
        <s v="LAKHISARAI"/>
        <s v="KHAGARIA"/>
        <s v="MADHEPURA"/>
        <s v="SAHARSA"/>
        <s v="SUPUAL"/>
        <s v="ARARIA"/>
        <s v="KATIHAR"/>
        <s v="KATIHAR "/>
        <s v="KISHANGANJ"/>
        <s v="PURNEA"/>
        <s v="SITAMARHI"/>
        <s v="VAISHALI"/>
        <s v="WEST CHAMPARAN"/>
        <s v="EAST CHAMPARAN"/>
        <s v="SHEOHAR"/>
        <s v="DARBHANGA"/>
        <s v="MADHUBANI"/>
        <s v="SAMASTIPUR"/>
        <m/>
      </sharedItems>
    </cacheField>
    <cacheField name="Name of Block" numFmtId="0">
      <sharedItems containsBlank="1"/>
    </cacheField>
    <cacheField name="S.N.2" numFmtId="0">
      <sharedItems containsSemiMixedTypes="0" containsString="0" containsNumber="1" containsInteger="1" minValue="1" maxValue="201"/>
    </cacheField>
    <cacheField name="Name of School " numFmtId="0">
      <sharedItems containsBlank="1"/>
    </cacheField>
    <cacheField name="Name of Agency" numFmtId="0">
      <sharedItems containsBlank="1"/>
    </cacheField>
    <cacheField name="Retender" numFmtId="0">
      <sharedItems containsString="0" containsBlank="1" containsNumber="1" containsInteger="1" minValue="1" maxValue="3"/>
    </cacheField>
    <cacheField name="Tender Process" numFmtId="0">
      <sharedItems containsString="0" containsBlank="1" containsNumber="1" containsInteger="1" minValue="1" maxValue="2"/>
    </cacheField>
    <cacheField name="Not Start" numFmtId="0">
      <sharedItems containsString="0" containsBlank="1" containsNumber="1" containsInteger="1" minValue="1" maxValue="21"/>
    </cacheField>
    <cacheField name="Layout" numFmtId="0">
      <sharedItems containsString="0" containsBlank="1" containsNumber="1" containsInteger="1" minValue="1" maxValue="2"/>
    </cacheField>
    <cacheField name="Foundation" numFmtId="0">
      <sharedItems containsString="0" containsBlank="1" containsNumber="1" containsInteger="1" minValue="1" maxValue="3"/>
    </cacheField>
    <cacheField name="PL" numFmtId="0">
      <sharedItems containsString="0" containsBlank="1" containsNumber="1" containsInteger="1" minValue="1" maxValue="6"/>
    </cacheField>
    <cacheField name="LL" numFmtId="0">
      <sharedItems containsString="0" containsBlank="1" containsNumber="1" containsInteger="1" minValue="1" maxValue="2"/>
    </cacheField>
    <cacheField name="RL" numFmtId="0">
      <sharedItems containsString="0" containsBlank="1" containsNumber="1" containsInteger="1" minValue="1" maxValue="12"/>
    </cacheField>
    <cacheField name="LL2" numFmtId="0">
      <sharedItems containsString="0" containsBlank="1" containsNumber="1" containsInteger="1" minValue="1" maxValue="3"/>
    </cacheField>
    <cacheField name="RL2" numFmtId="0">
      <sharedItems containsString="0" containsBlank="1" containsNumber="1" containsInteger="1" minValue="1" maxValue="17"/>
    </cacheField>
    <cacheField name="Finishing" numFmtId="0">
      <sharedItems containsString="0" containsBlank="1" containsNumber="1" containsInteger="1" minValue="1" maxValue="59"/>
    </cacheField>
    <cacheField name="Complete" numFmtId="0">
      <sharedItems containsString="0" containsBlank="1" containsNumber="1" containsInteger="1" minValue="1" maxValue="71"/>
    </cacheField>
    <cacheField name="Remarks" numFmtId="0">
      <sharedItems containsBlank="1"/>
    </cacheField>
    <cacheField name="Session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2">
  <r>
    <n v="1"/>
    <s v="USSS-123-1"/>
    <n v="6919175"/>
    <m/>
    <n v="6919175"/>
    <s v="Magadh"/>
    <x v="0"/>
    <s v="Gurua"/>
    <n v="1"/>
    <s v="Middle School, Mahadev Sthan"/>
    <s v="SANJAY KUMAR SINGH, 9973456006"/>
    <m/>
    <m/>
    <m/>
    <m/>
    <m/>
    <m/>
    <m/>
    <m/>
    <m/>
    <m/>
    <m/>
    <n v="1"/>
    <m/>
    <s v="2013-14"/>
  </r>
  <r>
    <n v="2"/>
    <s v="USSS-130-1"/>
    <n v="7949000"/>
    <n v="1519737"/>
    <n v="9468737"/>
    <s v="Magadh"/>
    <x v="1"/>
    <s v="Hulasganj"/>
    <n v="1"/>
    <s v="Middle School, Gangapur"/>
    <s v="M/S A K CHOUDHARY, 9470166345"/>
    <m/>
    <m/>
    <m/>
    <m/>
    <m/>
    <m/>
    <m/>
    <m/>
    <m/>
    <m/>
    <n v="1"/>
    <m/>
    <s v="Few Parts of Electric &amp; PHE. Works Remaining"/>
    <s v="2013-14"/>
  </r>
  <r>
    <n v="3"/>
    <s v="USSS-162 (A)"/>
    <n v="7949000"/>
    <n v="3396612"/>
    <n v="11345612"/>
    <s v="Magadh"/>
    <x v="2"/>
    <s v="Kawakol"/>
    <n v="1"/>
    <s v="UPS Rupai"/>
    <s v="SHRI CHANDRA MOULESHWAR, 9931911023"/>
    <m/>
    <m/>
    <m/>
    <m/>
    <m/>
    <m/>
    <m/>
    <m/>
    <m/>
    <m/>
    <m/>
    <n v="1"/>
    <m/>
    <s v="2013-14"/>
  </r>
  <r>
    <n v="4"/>
    <s v="USSS-162 (B)"/>
    <n v="7949000"/>
    <n v="3405801"/>
    <n v="11354801"/>
    <s v="Magadh"/>
    <x v="2"/>
    <s v="Kawakol"/>
    <n v="1"/>
    <s v="UPS Lohgarwa"/>
    <s v="ASHIS RANJAN, 9931215326"/>
    <m/>
    <m/>
    <m/>
    <m/>
    <m/>
    <m/>
    <m/>
    <m/>
    <m/>
    <m/>
    <m/>
    <n v="1"/>
    <m/>
    <s v="2013-14"/>
  </r>
  <r>
    <n v="5"/>
    <s v="USSS-163 (A)"/>
    <n v="7949000"/>
    <n v="572504"/>
    <n v="8521504"/>
    <s v="Magadh"/>
    <x v="2"/>
    <s v="Sirdala"/>
    <n v="1"/>
    <s v="UPS Hemja Bhart"/>
    <s v="MD RAIS KHAN, 9973622799"/>
    <m/>
    <m/>
    <m/>
    <m/>
    <m/>
    <m/>
    <m/>
    <m/>
    <m/>
    <m/>
    <m/>
    <n v="1"/>
    <m/>
    <s v="2013-14"/>
  </r>
  <r>
    <n v="6"/>
    <s v="USSS-163 (B)"/>
    <m/>
    <n v="0"/>
    <m/>
    <s v="Magadh"/>
    <x v="2"/>
    <s v="Sirdala"/>
    <n v="1"/>
    <s v="M.S., Kharsari"/>
    <s v="SURENDRA KUMAR, 9934447377"/>
    <m/>
    <m/>
    <n v="1"/>
    <m/>
    <m/>
    <m/>
    <m/>
    <m/>
    <m/>
    <m/>
    <m/>
    <m/>
    <s v="Land not available"/>
    <s v="2013-14"/>
  </r>
  <r>
    <n v="7"/>
    <s v="USSS-163 (C )"/>
    <m/>
    <n v="0"/>
    <m/>
    <s v="Magadh"/>
    <x v="2"/>
    <s v="Sirdala"/>
    <n v="1"/>
    <s v="UPS Mahuliya Tanr"/>
    <s v="RAVI JALAN, 9546109122"/>
    <m/>
    <m/>
    <n v="1"/>
    <m/>
    <m/>
    <m/>
    <m/>
    <m/>
    <m/>
    <m/>
    <m/>
    <m/>
    <s v="Not Start"/>
    <s v="2013-14"/>
  </r>
  <r>
    <n v="8"/>
    <s v="USSS-106 (A)"/>
    <n v="7949000"/>
    <n v="3996986"/>
    <n v="11945986"/>
    <s v="Bhagalpur"/>
    <x v="3"/>
    <m/>
    <n v="1"/>
    <s v="U.M.S Kerwar"/>
    <s v="Marcominfra Pvt. Ltd., 9934361315"/>
    <m/>
    <m/>
    <m/>
    <m/>
    <m/>
    <m/>
    <m/>
    <m/>
    <m/>
    <m/>
    <m/>
    <n v="1"/>
    <m/>
    <s v="2013-14"/>
  </r>
  <r>
    <n v="9"/>
    <s v="USSS-106 (B)"/>
    <n v="6035425"/>
    <n v="0"/>
    <n v="6035425"/>
    <s v="Bhagalpur"/>
    <x v="3"/>
    <m/>
    <n v="1"/>
    <s v="U.M.S Burhawa Bathan"/>
    <s v="Marcominfra Pvt Ltd., 9934361315"/>
    <m/>
    <m/>
    <m/>
    <m/>
    <m/>
    <m/>
    <m/>
    <m/>
    <m/>
    <m/>
    <m/>
    <n v="1"/>
    <m/>
    <s v="2013-14"/>
  </r>
  <r>
    <n v="10"/>
    <s v="USSS-106 (C)"/>
    <n v="7949000"/>
    <n v="2997424"/>
    <n v="10946424"/>
    <s v="Bhagalpur"/>
    <x v="3"/>
    <m/>
    <n v="1"/>
    <s v="U.M.S Upar Chak Marhdiya"/>
    <s v="Marcominfra Pvt. Ltd.,9934361315"/>
    <m/>
    <m/>
    <m/>
    <m/>
    <m/>
    <m/>
    <m/>
    <m/>
    <m/>
    <m/>
    <m/>
    <n v="1"/>
    <m/>
    <s v="2013-14"/>
  </r>
  <r>
    <n v="11"/>
    <s v="USSS-106 (D)"/>
    <n v="7949000"/>
    <n v="3543475"/>
    <n v="11492475"/>
    <s v="Bhagalpur"/>
    <x v="3"/>
    <m/>
    <n v="1"/>
    <s v="M.S Jamdaha"/>
    <s v="Marcominfra Pvt. Ltd., 9934361315"/>
    <m/>
    <m/>
    <m/>
    <m/>
    <m/>
    <m/>
    <m/>
    <m/>
    <m/>
    <m/>
    <m/>
    <n v="1"/>
    <m/>
    <s v="2013-14"/>
  </r>
  <r>
    <n v="12"/>
    <s v="USSS-106 (E)"/>
    <n v="7949000"/>
    <n v="3207898"/>
    <n v="11156898"/>
    <s v="Bhagalpur"/>
    <x v="3"/>
    <m/>
    <n v="1"/>
    <s v="M.S Mochanma"/>
    <s v="Marcominfra Pvt. Ltd., 9934361315"/>
    <m/>
    <m/>
    <m/>
    <m/>
    <m/>
    <m/>
    <m/>
    <m/>
    <m/>
    <m/>
    <m/>
    <n v="1"/>
    <m/>
    <s v="2013-14"/>
  </r>
  <r>
    <n v="13"/>
    <s v="USSS-106 (F)"/>
    <n v="7949000"/>
    <n v="2240404"/>
    <n v="10189404"/>
    <s v="Bhagalpur"/>
    <x v="3"/>
    <m/>
    <n v="1"/>
    <s v="U.M.S Lila waran"/>
    <s v="BINOD KUMAR SINGH, 9471749892"/>
    <m/>
    <m/>
    <m/>
    <m/>
    <m/>
    <m/>
    <m/>
    <m/>
    <m/>
    <m/>
    <m/>
    <n v="1"/>
    <m/>
    <s v="2013-14"/>
  </r>
  <r>
    <n v="14"/>
    <s v="USSS-106 (G)"/>
    <n v="7949000"/>
    <n v="3242282"/>
    <n v="11191282"/>
    <s v="Bhagalpur"/>
    <x v="3"/>
    <m/>
    <n v="1"/>
    <s v="U.M.S Dhevermoh"/>
    <s v="Bricks Liner Infrastructure Pvt"/>
    <m/>
    <m/>
    <m/>
    <m/>
    <m/>
    <m/>
    <m/>
    <m/>
    <m/>
    <m/>
    <m/>
    <n v="1"/>
    <m/>
    <s v="2013-14"/>
  </r>
  <r>
    <n v="15"/>
    <s v="USSS-107-1"/>
    <n v="7949000"/>
    <n v="1617019"/>
    <n v="9566019"/>
    <s v="Bhagalpur"/>
    <x v="3"/>
    <m/>
    <n v="1"/>
    <s v="M.S Bhavan Kormama"/>
    <s v="Nimbark engineering pvt. Ltd."/>
    <m/>
    <m/>
    <m/>
    <m/>
    <m/>
    <m/>
    <m/>
    <m/>
    <m/>
    <m/>
    <m/>
    <n v="1"/>
    <m/>
    <s v="2013-14"/>
  </r>
  <r>
    <n v="16"/>
    <s v="USSS-108 (A)"/>
    <n v="7949000"/>
    <n v="3431621"/>
    <n v="11380621"/>
    <s v="Bhagalpur"/>
    <x v="3"/>
    <m/>
    <n v="1"/>
    <s v="M.S Madari"/>
    <s v="Binod Kumar Singh"/>
    <m/>
    <m/>
    <m/>
    <m/>
    <m/>
    <m/>
    <m/>
    <m/>
    <m/>
    <m/>
    <m/>
    <n v="1"/>
    <m/>
    <s v="2013-14"/>
  </r>
  <r>
    <n v="17"/>
    <s v="USSS-108 (B)"/>
    <n v="7949000"/>
    <n v="3044405"/>
    <n v="10993405"/>
    <s v="Bhagalpur"/>
    <x v="3"/>
    <m/>
    <n v="1"/>
    <s v="U.M.S Phaga"/>
    <s v="NIWESH KUMAR, 9576272505"/>
    <m/>
    <m/>
    <m/>
    <m/>
    <m/>
    <m/>
    <m/>
    <m/>
    <m/>
    <m/>
    <m/>
    <n v="1"/>
    <m/>
    <s v="2013-14"/>
  </r>
  <r>
    <n v="18"/>
    <s v="USSS-109-1"/>
    <n v="7949000"/>
    <n v="3270615"/>
    <n v="11219615"/>
    <s v="Bhagalpur"/>
    <x v="3"/>
    <s v="Chandan"/>
    <n v="1"/>
    <s v="U.M.S Koriya"/>
    <s v="BINOD KUMAR SINGH, 9471749892"/>
    <m/>
    <m/>
    <m/>
    <m/>
    <m/>
    <m/>
    <m/>
    <m/>
    <m/>
    <m/>
    <m/>
    <n v="1"/>
    <s v="Handover"/>
    <s v="2013-14"/>
  </r>
  <r>
    <n v="19"/>
    <s v="USSS-109-2"/>
    <n v="7949000"/>
    <n v="3270615"/>
    <n v="11219615"/>
    <s v="Bhagalpur"/>
    <x v="3"/>
    <s v="Chandan"/>
    <n v="2"/>
    <s v="M.S. Kendwar"/>
    <s v="BINOD KUMAR SINGH, 9471749892"/>
    <m/>
    <m/>
    <m/>
    <m/>
    <m/>
    <m/>
    <m/>
    <m/>
    <m/>
    <m/>
    <m/>
    <n v="1"/>
    <m/>
    <s v="2013-14"/>
  </r>
  <r>
    <n v="20"/>
    <s v="USSS-110-1"/>
    <n v="6584249"/>
    <n v="0"/>
    <n v="6584249"/>
    <s v="Bhagalpur"/>
    <x v="3"/>
    <m/>
    <n v="1"/>
    <s v="U.M.S Amjora"/>
    <s v="Anand Kumar, S. K. Nagar, Patna"/>
    <m/>
    <m/>
    <m/>
    <m/>
    <m/>
    <m/>
    <m/>
    <m/>
    <m/>
    <n v="1"/>
    <m/>
    <m/>
    <m/>
    <s v="2013-14"/>
  </r>
  <r>
    <n v="21"/>
    <s v="USSS-111-1"/>
    <n v="7949000"/>
    <n v="3958094"/>
    <n v="11907094"/>
    <s v="Bhagalpur"/>
    <x v="3"/>
    <m/>
    <n v="1"/>
    <s v="U.M.S Hasiya"/>
    <s v="KUNDAN KUMAR SINGH"/>
    <m/>
    <m/>
    <m/>
    <m/>
    <m/>
    <m/>
    <m/>
    <m/>
    <m/>
    <m/>
    <m/>
    <n v="1"/>
    <m/>
    <s v="2013-14"/>
  </r>
  <r>
    <n v="22"/>
    <s v="USSS-112 (A)"/>
    <n v="7949000"/>
    <n v="4545906"/>
    <n v="12494906"/>
    <s v="Bhagalpur"/>
    <x v="3"/>
    <m/>
    <n v="1"/>
    <s v="M.S Darshniya"/>
    <s v="Binod Kumar Singh"/>
    <m/>
    <m/>
    <m/>
    <m/>
    <m/>
    <m/>
    <m/>
    <m/>
    <m/>
    <m/>
    <m/>
    <n v="1"/>
    <m/>
    <s v="2013-14"/>
  </r>
  <r>
    <n v="23"/>
    <s v="USSS-112 (B)"/>
    <n v="7949000"/>
    <n v="4522502"/>
    <n v="12471502"/>
    <s v="Bhagalpur"/>
    <x v="3"/>
    <m/>
    <n v="1"/>
    <s v="U.M.S, Bounka"/>
    <s v="Binod Kumar Singh"/>
    <m/>
    <m/>
    <m/>
    <m/>
    <m/>
    <m/>
    <m/>
    <m/>
    <m/>
    <m/>
    <m/>
    <n v="1"/>
    <m/>
    <s v="2013-14"/>
  </r>
  <r>
    <n v="24"/>
    <s v="USSS-112 (C)"/>
    <m/>
    <n v="0"/>
    <m/>
    <s v="Bhagalpur"/>
    <x v="3"/>
    <m/>
    <n v="1"/>
    <s v="U.M.S Chariya"/>
    <s v="Binod Kumar Singh"/>
    <m/>
    <m/>
    <n v="1"/>
    <m/>
    <m/>
    <m/>
    <m/>
    <m/>
    <m/>
    <m/>
    <m/>
    <m/>
    <s v="Land Problem"/>
    <s v="2013-14"/>
  </r>
  <r>
    <n v="25"/>
    <s v="USSS-113-1"/>
    <n v="3699277"/>
    <n v="0"/>
    <n v="3699277"/>
    <s v="Bhagalpur"/>
    <x v="4"/>
    <m/>
    <n v="1"/>
    <s v="U.M.S Asiachak"/>
    <s v="Rajendra Kumar"/>
    <m/>
    <m/>
    <m/>
    <m/>
    <m/>
    <m/>
    <m/>
    <n v="1"/>
    <m/>
    <m/>
    <m/>
    <m/>
    <s v="LETTER FOR DEBAR."/>
    <s v="2013-14"/>
  </r>
  <r>
    <n v="26"/>
    <s v="USSS -124 (A)"/>
    <n v="6093639"/>
    <n v="0"/>
    <n v="6093639"/>
    <s v="Munger"/>
    <x v="5"/>
    <s v="Khaira"/>
    <n v="1"/>
    <s v="M S Bujhayat"/>
    <s v="ASHOK AND CO NIVAS PVT LTD, 9006613016"/>
    <m/>
    <m/>
    <m/>
    <m/>
    <m/>
    <m/>
    <m/>
    <m/>
    <m/>
    <m/>
    <n v="1"/>
    <m/>
    <m/>
    <s v="2013-14"/>
  </r>
  <r>
    <n v="27"/>
    <s v="USSS -124 (B)"/>
    <n v="6486218"/>
    <n v="0"/>
    <n v="6486218"/>
    <s v="Munger"/>
    <x v="5"/>
    <s v="Khaira"/>
    <n v="1"/>
    <s v="M.S Ghari Bishanpur"/>
    <s v="ASHOK AND CO NIVAS PVT LTD, 9006613016"/>
    <m/>
    <m/>
    <m/>
    <m/>
    <m/>
    <m/>
    <m/>
    <m/>
    <m/>
    <m/>
    <n v="1"/>
    <m/>
    <m/>
    <s v="2013-14"/>
  </r>
  <r>
    <n v="28"/>
    <s v="USSS -124 (C)"/>
    <n v="3354861"/>
    <n v="0"/>
    <n v="3354861"/>
    <s v="Munger"/>
    <x v="5"/>
    <s v="Khaira"/>
    <n v="1"/>
    <s v="M S Ghari"/>
    <s v="MAHNAR INFRATECH PVT LTD"/>
    <m/>
    <m/>
    <m/>
    <m/>
    <m/>
    <m/>
    <m/>
    <m/>
    <m/>
    <n v="1"/>
    <m/>
    <m/>
    <s v="G+2"/>
    <s v="2013-14"/>
  </r>
  <r>
    <n v="29"/>
    <s v="USSS-125 (A)"/>
    <n v="7949000"/>
    <n v="2665034"/>
    <n v="10614034"/>
    <s v="Munger"/>
    <x v="5"/>
    <s v="Chakai"/>
    <n v="1"/>
    <s v="M S Saron"/>
    <s v="SUDHIR     KUMAR,9973392397"/>
    <m/>
    <m/>
    <m/>
    <m/>
    <m/>
    <m/>
    <m/>
    <m/>
    <m/>
    <m/>
    <m/>
    <n v="1"/>
    <m/>
    <s v="2013-14"/>
  </r>
  <r>
    <n v="30"/>
    <s v="USSS-125 (B)"/>
    <n v="7949000"/>
    <n v="2625536"/>
    <n v="10574536"/>
    <s v="Munger"/>
    <x v="5"/>
    <s v="Chakai"/>
    <n v="1"/>
    <s v="M S Kiyajori"/>
    <s v="SUDHIR     KUMAR,9973392397"/>
    <m/>
    <m/>
    <m/>
    <m/>
    <m/>
    <m/>
    <m/>
    <m/>
    <m/>
    <m/>
    <m/>
    <n v="1"/>
    <m/>
    <s v="2013-14"/>
  </r>
  <r>
    <n v="31"/>
    <s v="USSS-125 (C)"/>
    <n v="7689864"/>
    <n v="0"/>
    <n v="7689864"/>
    <s v="Munger"/>
    <x v="5"/>
    <s v="Chakai"/>
    <n v="1"/>
    <s v="M S Bamdah"/>
    <s v="AGRAGAMI INDIA CONSTRUCTION PRIVATE LIMITED, 9939029899"/>
    <m/>
    <m/>
    <m/>
    <m/>
    <m/>
    <m/>
    <m/>
    <m/>
    <m/>
    <m/>
    <n v="1"/>
    <m/>
    <m/>
    <s v="2013-14"/>
  </r>
  <r>
    <n v="32"/>
    <s v="USSS-125 (D)"/>
    <n v="7949000"/>
    <n v="570143"/>
    <n v="8519143"/>
    <s v="Munger"/>
    <x v="5"/>
    <s v="Chakai"/>
    <n v="1"/>
    <s v="M S Kewal"/>
    <s v="AMIT KUMAR"/>
    <m/>
    <m/>
    <m/>
    <m/>
    <m/>
    <m/>
    <m/>
    <m/>
    <m/>
    <m/>
    <n v="1"/>
    <m/>
    <m/>
    <s v="2013-14"/>
  </r>
  <r>
    <n v="33"/>
    <s v="USSS-126 (A)"/>
    <n v="7949000"/>
    <n v="1111249"/>
    <n v="9060249"/>
    <s v="Munger"/>
    <x v="6"/>
    <m/>
    <n v="1"/>
    <s v="URaktrohaniya"/>
    <s v="RAJENDRA KUMAR, 9939195777"/>
    <m/>
    <m/>
    <m/>
    <m/>
    <m/>
    <m/>
    <m/>
    <m/>
    <m/>
    <m/>
    <n v="1"/>
    <m/>
    <m/>
    <s v="2013-14"/>
  </r>
  <r>
    <n v="34"/>
    <s v="USSS-126 (B)"/>
    <n v="7949000"/>
    <n v="4008198"/>
    <n v="11957198"/>
    <s v="Munger"/>
    <x v="6"/>
    <m/>
    <n v="1"/>
    <s v="M S Sarebad"/>
    <s v="Ashish Ranjan "/>
    <m/>
    <m/>
    <m/>
    <m/>
    <m/>
    <m/>
    <m/>
    <m/>
    <m/>
    <m/>
    <m/>
    <n v="1"/>
    <m/>
    <s v="2013-14"/>
  </r>
  <r>
    <n v="35"/>
    <s v="USSS-126 (C)"/>
    <n v="7949000"/>
    <n v="4017253"/>
    <n v="11966253"/>
    <s v="Munger"/>
    <x v="6"/>
    <m/>
    <n v="1"/>
    <s v="M S Agahra"/>
    <s v="Ashish Ranjan "/>
    <m/>
    <m/>
    <m/>
    <m/>
    <m/>
    <m/>
    <m/>
    <m/>
    <m/>
    <m/>
    <m/>
    <n v="1"/>
    <m/>
    <s v="2013-14"/>
  </r>
  <r>
    <n v="36"/>
    <s v="USSS-126 (D)"/>
    <n v="7949000"/>
    <n v="1334011"/>
    <n v="9283011"/>
    <s v="Munger"/>
    <x v="6"/>
    <m/>
    <n v="1"/>
    <s v="M.S Charkapathar"/>
    <s v="Ashish Ranjan "/>
    <m/>
    <m/>
    <m/>
    <m/>
    <m/>
    <m/>
    <m/>
    <m/>
    <m/>
    <m/>
    <n v="1"/>
    <m/>
    <s v="S.F.R.L.(G+2)"/>
    <s v="2013-14"/>
  </r>
  <r>
    <n v="37"/>
    <s v="USSS-127 (A)"/>
    <n v="7949000"/>
    <n v="243557"/>
    <n v="8192557"/>
    <s v="Munger"/>
    <x v="6"/>
    <m/>
    <n v="1"/>
    <s v="M .S. Sewa"/>
    <s v="Ashok and Co Nivas"/>
    <m/>
    <m/>
    <m/>
    <m/>
    <m/>
    <m/>
    <m/>
    <m/>
    <m/>
    <m/>
    <n v="1"/>
    <m/>
    <m/>
    <s v="2013-14"/>
  </r>
  <r>
    <n v="38"/>
    <s v="USSS-127 (B)"/>
    <n v="7949000"/>
    <n v="1621879"/>
    <n v="9570879"/>
    <s v="Munger"/>
    <x v="6"/>
    <m/>
    <n v="1"/>
    <s v="M,S,KEWAL"/>
    <s v="ASHOK AND CO NIVAS PVT LTD,9006613016"/>
    <m/>
    <m/>
    <m/>
    <m/>
    <m/>
    <m/>
    <m/>
    <m/>
    <m/>
    <m/>
    <m/>
    <n v="1"/>
    <m/>
    <s v="2013-14"/>
  </r>
  <r>
    <n v="39"/>
    <s v="USSS-128-1"/>
    <n v="7949000"/>
    <n v="285366.99500000011"/>
    <n v="8234366.9950000001"/>
    <s v="Munger"/>
    <x v="6"/>
    <m/>
    <n v="1"/>
    <s v="M S Borwa"/>
    <s v="RAJENDRA KUMAR9939195777,"/>
    <m/>
    <m/>
    <m/>
    <m/>
    <m/>
    <m/>
    <m/>
    <m/>
    <m/>
    <m/>
    <n v="1"/>
    <m/>
    <s v="DIST AREA WORK STOPPED"/>
    <s v="2013-14"/>
  </r>
  <r>
    <n v="40"/>
    <s v="USSS-128-2"/>
    <n v="7949000"/>
    <n v="285366.99500000011"/>
    <n v="8234366.9950000001"/>
    <s v="Munger"/>
    <x v="6"/>
    <m/>
    <n v="2"/>
    <s v="U M S Chapa"/>
    <s v="RAJENDRA KUMAR9939195777,"/>
    <m/>
    <m/>
    <m/>
    <m/>
    <m/>
    <m/>
    <m/>
    <m/>
    <m/>
    <m/>
    <n v="1"/>
    <m/>
    <m/>
    <s v="2013-14"/>
  </r>
  <r>
    <n v="41"/>
    <s v="USSS-129 (A)"/>
    <n v="7351193"/>
    <n v="0"/>
    <n v="7351193"/>
    <s v="Munger"/>
    <x v="6"/>
    <m/>
    <n v="1"/>
    <s v="U M S Hathiyawar Taljhari"/>
    <s v="ASHOK KUMAR SINGH, 8969398786"/>
    <m/>
    <m/>
    <m/>
    <m/>
    <m/>
    <m/>
    <m/>
    <m/>
    <m/>
    <m/>
    <n v="1"/>
    <m/>
    <m/>
    <s v="2013-14"/>
  </r>
  <r>
    <n v="42"/>
    <s v="USSS-129 (B)"/>
    <n v="7685567"/>
    <n v="0"/>
    <n v="7685567"/>
    <s v="Munger"/>
    <x v="6"/>
    <m/>
    <n v="1"/>
    <s v="U M S Taliyadih"/>
    <s v="MANGLAM CONSTRUCTION, 7631507878"/>
    <m/>
    <m/>
    <m/>
    <m/>
    <m/>
    <m/>
    <m/>
    <m/>
    <m/>
    <m/>
    <n v="1"/>
    <m/>
    <m/>
    <s v="2013-14"/>
  </r>
  <r>
    <n v="43"/>
    <s v="USSS-129 (C)"/>
    <n v="7949000"/>
    <n v="771829"/>
    <n v="8720829"/>
    <s v="Munger"/>
    <x v="6"/>
    <m/>
    <n v="1"/>
    <s v="U M S Bela"/>
    <s v="MUKESH  KUMAR, 9973462715"/>
    <m/>
    <m/>
    <m/>
    <m/>
    <m/>
    <m/>
    <m/>
    <m/>
    <m/>
    <m/>
    <n v="1"/>
    <m/>
    <m/>
    <s v="2013-14"/>
  </r>
  <r>
    <n v="44"/>
    <s v="USSS-129 (D)"/>
    <n v="7949000"/>
    <n v="770574"/>
    <n v="8719574"/>
    <s v="Munger"/>
    <x v="6"/>
    <m/>
    <n v="1"/>
    <s v="U M S Karra"/>
    <s v="Sunil Kumar, (Bricks Liner Infrastructure Pvt)"/>
    <m/>
    <m/>
    <m/>
    <m/>
    <m/>
    <m/>
    <m/>
    <m/>
    <m/>
    <m/>
    <n v="1"/>
    <m/>
    <m/>
    <s v="2013-14"/>
  </r>
  <r>
    <n v="45"/>
    <s v="USSS-151-1"/>
    <m/>
    <n v="0"/>
    <m/>
    <s v="Munger"/>
    <x v="7"/>
    <m/>
    <n v="1"/>
    <s v="U M S Singhaul Tetariaya"/>
    <s v="VIJAY KUMAR"/>
    <m/>
    <m/>
    <n v="1"/>
    <m/>
    <m/>
    <m/>
    <m/>
    <m/>
    <m/>
    <m/>
    <m/>
    <m/>
    <s v="Land not available"/>
    <s v="2013-14"/>
  </r>
  <r>
    <n v="46"/>
    <s v="USSS-143-1"/>
    <n v="7949000"/>
    <n v="745722"/>
    <n v="8694722"/>
    <s v="Munger"/>
    <x v="8"/>
    <m/>
    <n v="1"/>
    <s v="MS Icharua"/>
    <s v="Lal Babu Prasad"/>
    <m/>
    <m/>
    <m/>
    <m/>
    <m/>
    <m/>
    <m/>
    <m/>
    <m/>
    <m/>
    <n v="1"/>
    <m/>
    <m/>
    <s v="2013-14"/>
  </r>
  <r>
    <n v="47"/>
    <s v="USSS-152-1"/>
    <n v="7949000"/>
    <n v="420725"/>
    <n v="8369725"/>
    <s v="Kosi"/>
    <x v="9"/>
    <m/>
    <n v="1"/>
    <s v="M.S Sonbarsha"/>
    <s v="MS ALAM CONSTRUCTION WORKS AND COMPANY, 9199574775, 9472103786"/>
    <m/>
    <m/>
    <m/>
    <m/>
    <m/>
    <m/>
    <m/>
    <m/>
    <m/>
    <m/>
    <n v="1"/>
    <m/>
    <m/>
    <s v="2013-14"/>
  </r>
  <r>
    <n v="48"/>
    <s v="USSS-153-1"/>
    <n v="7362221"/>
    <n v="0"/>
    <n v="7362221"/>
    <s v="Kosi"/>
    <x v="9"/>
    <m/>
    <n v="1"/>
    <s v="M.S. Rahi"/>
    <s v="Retender"/>
    <m/>
    <m/>
    <m/>
    <m/>
    <m/>
    <m/>
    <m/>
    <m/>
    <m/>
    <n v="1"/>
    <m/>
    <m/>
    <m/>
    <s v="2013-14"/>
  </r>
  <r>
    <n v="49"/>
    <s v="USSS-154-1"/>
    <n v="3331891.9949999996"/>
    <n v="0"/>
    <n v="3331891.9949999996"/>
    <s v="Kosi"/>
    <x v="9"/>
    <m/>
    <n v="1"/>
    <s v="M.S Bhelva"/>
    <s v="SUNITA DEVI, 9162524068"/>
    <m/>
    <m/>
    <m/>
    <m/>
    <m/>
    <m/>
    <m/>
    <m/>
    <m/>
    <n v="1"/>
    <m/>
    <m/>
    <m/>
    <s v="2013-14"/>
  </r>
  <r>
    <n v="50"/>
    <s v="USSS-154-2"/>
    <n v="3331891.9949999996"/>
    <n v="0"/>
    <n v="3331891.9949999996"/>
    <s v="Kosi"/>
    <x v="9"/>
    <m/>
    <n v="2"/>
    <s v="M.S.Gadhiya"/>
    <s v="SUNITA DEVI, 9162524068"/>
    <m/>
    <m/>
    <m/>
    <m/>
    <m/>
    <n v="1"/>
    <m/>
    <m/>
    <m/>
    <m/>
    <m/>
    <m/>
    <m/>
    <s v="2013-14"/>
  </r>
  <r>
    <n v="51"/>
    <s v="USSS-155-1"/>
    <n v="7949000"/>
    <n v="3814004"/>
    <n v="11763004"/>
    <s v="Kosi"/>
    <x v="9"/>
    <m/>
    <n v="1"/>
    <s v="M.S.Uda"/>
    <s v="VATSALYA   BUILDCON   PRIVATE LIMITED,9430965119"/>
    <m/>
    <m/>
    <m/>
    <m/>
    <m/>
    <m/>
    <m/>
    <m/>
    <m/>
    <m/>
    <m/>
    <n v="1"/>
    <s v="Handover"/>
    <s v="2013-14"/>
  </r>
  <r>
    <n v="52"/>
    <s v="USSS-195-1"/>
    <m/>
    <n v="0"/>
    <m/>
    <s v="Kosi"/>
    <x v="10"/>
    <m/>
    <n v="1"/>
    <s v="MS Partaha Barhara"/>
    <s v="Sarveshwar Kumar Ojha, Gopalganj"/>
    <m/>
    <m/>
    <n v="1"/>
    <m/>
    <m/>
    <m/>
    <m/>
    <m/>
    <m/>
    <m/>
    <m/>
    <m/>
    <s v="Not Start"/>
    <s v="2013-14"/>
  </r>
  <r>
    <n v="53"/>
    <s v="USSS-196-1"/>
    <n v="6128817"/>
    <n v="0"/>
    <n v="6128817"/>
    <s v="Kosi"/>
    <x v="10"/>
    <m/>
    <n v="1"/>
    <s v="MS Dhanupra"/>
    <s v="JEEVAN JYOTI CONTRACTORS PVT LTD,9431247387"/>
    <m/>
    <m/>
    <m/>
    <m/>
    <m/>
    <m/>
    <m/>
    <m/>
    <n v="1"/>
    <m/>
    <m/>
    <m/>
    <m/>
    <s v="2013-14"/>
  </r>
  <r>
    <n v="54"/>
    <s v="USSS-197-1"/>
    <n v="5329909"/>
    <n v="0"/>
    <n v="5329909"/>
    <s v="Kosi"/>
    <x v="10"/>
    <m/>
    <n v="1"/>
    <s v="MS Samhar"/>
    <s v="JEEVAN JYOTI CONTRACTORS PVT LTD,9431247387"/>
    <m/>
    <m/>
    <m/>
    <m/>
    <m/>
    <m/>
    <m/>
    <n v="1"/>
    <m/>
    <m/>
    <m/>
    <m/>
    <m/>
    <s v="2013-14"/>
  </r>
  <r>
    <n v="55"/>
    <s v="USSS-204-1"/>
    <m/>
    <n v="0"/>
    <m/>
    <s v="Kosi"/>
    <x v="11"/>
    <m/>
    <n v="1"/>
    <s v="MS Parmanandpur"/>
    <s v="Madan Kumar singh"/>
    <m/>
    <m/>
    <m/>
    <m/>
    <m/>
    <n v="1"/>
    <m/>
    <m/>
    <m/>
    <m/>
    <m/>
    <m/>
    <m/>
    <s v="2013-14"/>
  </r>
  <r>
    <n v="56"/>
    <s v="USSS-204-2"/>
    <m/>
    <n v="0"/>
    <m/>
    <s v="Kosi"/>
    <x v="11"/>
    <m/>
    <n v="2"/>
    <s v="MS Bhawani pur"/>
    <s v="AKASH KUMAR,9334362048"/>
    <m/>
    <m/>
    <n v="1"/>
    <m/>
    <m/>
    <m/>
    <m/>
    <m/>
    <m/>
    <m/>
    <m/>
    <m/>
    <s v="Not Start"/>
    <s v="2013-14"/>
  </r>
  <r>
    <n v="57"/>
    <s v="USSS-205-1"/>
    <m/>
    <n v="0"/>
    <m/>
    <s v="Kosi"/>
    <x v="11"/>
    <m/>
    <n v="1"/>
    <s v="MS Bhimpur"/>
    <s v="VATSALYA   BUILDCON   PRIVATE LIMITED,9430965119"/>
    <m/>
    <m/>
    <n v="1"/>
    <m/>
    <m/>
    <m/>
    <m/>
    <m/>
    <m/>
    <m/>
    <m/>
    <m/>
    <s v="Land not available"/>
    <s v="2013-14"/>
  </r>
  <r>
    <n v="58"/>
    <s v="USSS-206(A)"/>
    <n v="4759471"/>
    <n v="0"/>
    <n v="4759471"/>
    <s v="Kosi"/>
    <x v="11"/>
    <m/>
    <n v="1"/>
    <s v="MS sisauni"/>
    <s v="AKASH KUMAR,9334362048"/>
    <m/>
    <m/>
    <m/>
    <m/>
    <m/>
    <m/>
    <m/>
    <m/>
    <n v="1"/>
    <m/>
    <m/>
    <m/>
    <m/>
    <s v="2013-14"/>
  </r>
  <r>
    <n v="59"/>
    <s v="USSS-206(B)"/>
    <n v="7949000"/>
    <n v="2432240"/>
    <n v="10381240"/>
    <s v="Kosi"/>
    <x v="11"/>
    <m/>
    <n v="1"/>
    <s v="MS sukhashan"/>
    <s v="PRIYA RANJAN,9931546525"/>
    <m/>
    <m/>
    <m/>
    <m/>
    <m/>
    <m/>
    <m/>
    <m/>
    <m/>
    <n v="1"/>
    <m/>
    <m/>
    <s v="Kota Work in progress"/>
    <s v="2013-14"/>
  </r>
  <r>
    <n v="60"/>
    <s v="USSS-207(A)"/>
    <m/>
    <n v="0"/>
    <n v="0"/>
    <s v="Kosi"/>
    <x v="11"/>
    <m/>
    <n v="1"/>
    <s v="MS saroja Bela"/>
    <s v="Tender Process"/>
    <m/>
    <n v="1"/>
    <m/>
    <m/>
    <m/>
    <m/>
    <m/>
    <m/>
    <m/>
    <m/>
    <m/>
    <m/>
    <s v="No Bidder"/>
    <s v="2013-14"/>
  </r>
  <r>
    <n v="61"/>
    <s v="USSS-207(B)"/>
    <n v="7949000"/>
    <n v="2969769"/>
    <n v="10918769"/>
    <s v="Kosi"/>
    <x v="11"/>
    <m/>
    <n v="1"/>
    <s v="MS rasuaar"/>
    <s v="TRISHUL CONSTRUCTIONS,8252940655"/>
    <m/>
    <m/>
    <m/>
    <m/>
    <m/>
    <m/>
    <m/>
    <m/>
    <m/>
    <m/>
    <n v="1"/>
    <m/>
    <m/>
    <s v="2013-14"/>
  </r>
  <r>
    <n v="62"/>
    <s v="USSS-207(C)"/>
    <n v="6583799"/>
    <n v="0"/>
    <n v="6583799"/>
    <s v="Kosi"/>
    <x v="11"/>
    <m/>
    <n v="1"/>
    <s v="MS Hari"/>
    <s v="Adarsh Construction"/>
    <m/>
    <m/>
    <m/>
    <m/>
    <m/>
    <m/>
    <m/>
    <m/>
    <m/>
    <n v="1"/>
    <m/>
    <m/>
    <m/>
    <s v="2013-14"/>
  </r>
  <r>
    <n v="63"/>
    <s v="USSS-208-1"/>
    <m/>
    <n v="0"/>
    <n v="0"/>
    <s v="Kosi"/>
    <x v="11"/>
    <m/>
    <n v="1"/>
    <s v="MS Bela sringarmoti"/>
    <s v="YOGENDRA PRASAD YADAV, 9631856613"/>
    <m/>
    <m/>
    <n v="1"/>
    <m/>
    <m/>
    <m/>
    <m/>
    <m/>
    <m/>
    <m/>
    <m/>
    <m/>
    <s v="Cancelled"/>
    <s v="2013-14"/>
  </r>
  <r>
    <n v="64"/>
    <s v="USSS-209-1"/>
    <m/>
    <n v="0"/>
    <n v="0"/>
    <s v="Kosi"/>
    <x v="11"/>
    <m/>
    <n v="1"/>
    <s v="MS Lalganj"/>
    <s v="VATSALYA   BUILDCON   PRIVATE LIMITED, 9430965119"/>
    <m/>
    <m/>
    <n v="1"/>
    <m/>
    <m/>
    <m/>
    <m/>
    <m/>
    <m/>
    <m/>
    <m/>
    <m/>
    <s v="Cancelled"/>
    <s v="2013-14"/>
  </r>
  <r>
    <n v="65"/>
    <s v="USSS-210-1"/>
    <m/>
    <n v="0"/>
    <m/>
    <s v="Kosi"/>
    <x v="11"/>
    <m/>
    <n v="1"/>
    <s v="MS Basbitti"/>
    <s v="Ashok Kumar, 9431091558"/>
    <m/>
    <m/>
    <n v="1"/>
    <m/>
    <m/>
    <m/>
    <m/>
    <m/>
    <m/>
    <m/>
    <m/>
    <m/>
    <s v="Cancelled"/>
    <s v="2013-14"/>
  </r>
  <r>
    <n v="66"/>
    <s v="USSS-210-2"/>
    <n v="7949000"/>
    <n v="2097083"/>
    <n v="10046083"/>
    <s v="Kosi"/>
    <x v="11"/>
    <m/>
    <n v="2"/>
    <s v="MS kaliganj"/>
    <s v="Ashok Kumar, 9431091558"/>
    <m/>
    <m/>
    <m/>
    <m/>
    <m/>
    <m/>
    <m/>
    <m/>
    <m/>
    <m/>
    <n v="1"/>
    <m/>
    <m/>
    <s v="2013-14"/>
  </r>
  <r>
    <n v="67"/>
    <s v="USSS-211(A)"/>
    <m/>
    <n v="0"/>
    <m/>
    <s v="Kosi"/>
    <x v="11"/>
    <m/>
    <n v="1"/>
    <s v="Durga MS Laharnia"/>
    <s v="PRIYA RANJAN, 9931546525"/>
    <m/>
    <m/>
    <n v="1"/>
    <m/>
    <m/>
    <m/>
    <m/>
    <m/>
    <m/>
    <m/>
    <m/>
    <m/>
    <s v="Cancelled"/>
    <s v="2013-14"/>
  </r>
  <r>
    <n v="68"/>
    <s v="USSS-211(B)"/>
    <n v="7949000"/>
    <n v="3666392"/>
    <n v="11615392"/>
    <s v="Kosi"/>
    <x v="11"/>
    <m/>
    <n v="1"/>
    <s v="MS Parsa Garhi"/>
    <s v="Madan Kumar singh"/>
    <m/>
    <m/>
    <m/>
    <m/>
    <m/>
    <m/>
    <m/>
    <m/>
    <m/>
    <m/>
    <m/>
    <n v="1"/>
    <s v="Handover"/>
    <s v="2013-14"/>
  </r>
  <r>
    <n v="69"/>
    <s v="USSS-211(C)"/>
    <n v="4840668"/>
    <n v="0"/>
    <n v="4840668"/>
    <s v="Kosi"/>
    <x v="11"/>
    <m/>
    <n v="1"/>
    <s v="MS Mogla Ghat nandana"/>
    <s v="AKASH KUMAR, 9334362048"/>
    <m/>
    <m/>
    <m/>
    <m/>
    <m/>
    <m/>
    <m/>
    <n v="1"/>
    <m/>
    <m/>
    <m/>
    <m/>
    <m/>
    <s v="2013-14"/>
  </r>
  <r>
    <n v="70"/>
    <s v="USSS-101-1"/>
    <n v="7949000"/>
    <n v="3829296"/>
    <n v="11778296"/>
    <s v="Purnea"/>
    <x v="12"/>
    <m/>
    <n v="1"/>
    <s v="A.M.S. Kala Balua"/>
    <s v="PRAKASH KUMAR SAH,9162909186"/>
    <m/>
    <m/>
    <m/>
    <m/>
    <m/>
    <m/>
    <m/>
    <m/>
    <m/>
    <m/>
    <m/>
    <n v="1"/>
    <s v="Handover"/>
    <s v="2013-14"/>
  </r>
  <r>
    <n v="71"/>
    <s v="USSS-102-1"/>
    <n v="7949000"/>
    <n v="2090631"/>
    <n v="10039631"/>
    <s v="Purnea"/>
    <x v="12"/>
    <m/>
    <n v="1"/>
    <s v="M.S. Barmasiya"/>
    <s v="MD. Iftakhar Alam"/>
    <m/>
    <m/>
    <m/>
    <m/>
    <m/>
    <m/>
    <m/>
    <n v="1"/>
    <m/>
    <m/>
    <m/>
    <m/>
    <m/>
    <s v="2013-14"/>
  </r>
  <r>
    <n v="72"/>
    <s v="USSS-103-1"/>
    <n v="7949000"/>
    <n v="4451355"/>
    <n v="12400355"/>
    <s v="Purnea"/>
    <x v="12"/>
    <m/>
    <n v="1"/>
    <s v="U.M.S. Sonamani Godam"/>
    <s v="PRAKRITI CONTRACTORS PVT LTD,9431440749"/>
    <m/>
    <m/>
    <m/>
    <m/>
    <m/>
    <m/>
    <m/>
    <m/>
    <m/>
    <m/>
    <n v="1"/>
    <m/>
    <m/>
    <s v="2013-14"/>
  </r>
  <r>
    <n v="73"/>
    <s v="USSS-104-1"/>
    <n v="7949000"/>
    <n v="4539807"/>
    <n v="12488807"/>
    <s v="Purnea"/>
    <x v="12"/>
    <m/>
    <n v="1"/>
    <s v="U.M.S. Subhankarpur"/>
    <s v="ASHA CONSTRUCTION,9431412711"/>
    <m/>
    <m/>
    <m/>
    <m/>
    <m/>
    <m/>
    <m/>
    <m/>
    <m/>
    <m/>
    <m/>
    <n v="1"/>
    <m/>
    <s v="2013-14"/>
  </r>
  <r>
    <n v="74"/>
    <s v="USSS-105(A)"/>
    <n v="7949000"/>
    <n v="4517031"/>
    <n v="12466031"/>
    <s v="Purnea"/>
    <x v="12"/>
    <m/>
    <n v="1"/>
    <s v="M.S. Basmatiya"/>
    <s v="AKHILESH SINGH,9470048339"/>
    <m/>
    <m/>
    <m/>
    <m/>
    <m/>
    <m/>
    <m/>
    <m/>
    <m/>
    <m/>
    <m/>
    <n v="1"/>
    <s v="Handover"/>
    <s v="2013-14"/>
  </r>
  <r>
    <n v="75"/>
    <s v="USSS-105(B)"/>
    <n v="7949000"/>
    <n v="5015415"/>
    <n v="12964415"/>
    <s v="Purnea"/>
    <x v="12"/>
    <m/>
    <n v="1"/>
    <s v="M.S. Khaira"/>
    <s v="MD ARFIN,9006212706"/>
    <m/>
    <m/>
    <m/>
    <m/>
    <m/>
    <m/>
    <m/>
    <m/>
    <m/>
    <m/>
    <m/>
    <n v="1"/>
    <s v="boring &amp; paint"/>
    <s v="2013-14"/>
  </r>
  <r>
    <n v="76"/>
    <s v="USSS-105(C)"/>
    <n v="7949000"/>
    <n v="4677143"/>
    <n v="12626143"/>
    <s v="Purnea"/>
    <x v="12"/>
    <m/>
    <n v="1"/>
    <s v="M.S. Maheshpatti"/>
    <s v="RABINDRA     SINGH,9472524322"/>
    <m/>
    <m/>
    <m/>
    <m/>
    <m/>
    <m/>
    <m/>
    <m/>
    <m/>
    <m/>
    <m/>
    <n v="1"/>
    <s v="Handover"/>
    <s v="2013-14"/>
  </r>
  <r>
    <n v="77"/>
    <s v="USSS-105(D)"/>
    <n v="7949000"/>
    <n v="5024706"/>
    <n v="12973706"/>
    <s v="Purnea"/>
    <x v="12"/>
    <m/>
    <n v="1"/>
    <s v="M.S. Tamganj"/>
    <s v="SHAILENDRA   KUMAR,9334855523"/>
    <m/>
    <m/>
    <m/>
    <m/>
    <m/>
    <m/>
    <m/>
    <m/>
    <m/>
    <m/>
    <n v="1"/>
    <m/>
    <m/>
    <s v="2013-14"/>
  </r>
  <r>
    <n v="78"/>
    <s v="USSS-131-1"/>
    <m/>
    <n v="0"/>
    <m/>
    <s v="Purnea"/>
    <x v="13"/>
    <m/>
    <n v="1"/>
    <s v="M.S. Bathilli"/>
    <s v="Cancel"/>
    <n v="1"/>
    <m/>
    <m/>
    <m/>
    <m/>
    <m/>
    <m/>
    <m/>
    <m/>
    <m/>
    <m/>
    <m/>
    <s v="Double scheme"/>
    <s v="2013-14"/>
  </r>
  <r>
    <n v="79"/>
    <s v="USSS-132-1"/>
    <n v="7574395"/>
    <n v="0"/>
    <n v="7574395"/>
    <s v="Purnea"/>
    <x v="13"/>
    <m/>
    <n v="1"/>
    <s v="M.S. Dwasay"/>
    <s v="BIRENDRA KUMAR SINGH, 9473440405"/>
    <m/>
    <m/>
    <m/>
    <m/>
    <m/>
    <m/>
    <m/>
    <m/>
    <m/>
    <m/>
    <n v="1"/>
    <m/>
    <m/>
    <s v="2013-14"/>
  </r>
  <r>
    <n v="80"/>
    <s v="USSS-132-2"/>
    <n v="7574396"/>
    <n v="0"/>
    <n v="7574396"/>
    <s v="Purnea"/>
    <x v="13"/>
    <m/>
    <n v="2"/>
    <s v="R M.S. Souriya"/>
    <s v="BIRENDRA KUMAR SINGH, 9473440405"/>
    <m/>
    <m/>
    <m/>
    <m/>
    <m/>
    <m/>
    <m/>
    <m/>
    <m/>
    <m/>
    <n v="1"/>
    <m/>
    <m/>
    <s v="2013-14"/>
  </r>
  <r>
    <n v="81"/>
    <s v="USSS-133-1"/>
    <n v="7949000"/>
    <n v="3711301"/>
    <n v="11660301"/>
    <s v="Purnea"/>
    <x v="13"/>
    <m/>
    <n v="1"/>
    <s v="M.S. Padam Pur"/>
    <s v="PRAKASH KUMAR SAH,9162909186"/>
    <m/>
    <m/>
    <m/>
    <m/>
    <m/>
    <m/>
    <m/>
    <m/>
    <m/>
    <m/>
    <m/>
    <n v="1"/>
    <s v="Handover"/>
    <s v="2013-14"/>
  </r>
  <r>
    <n v="82"/>
    <s v="USSS-134-1"/>
    <n v="7949000"/>
    <n v="1258982"/>
    <n v="9207982"/>
    <s v="Purnea"/>
    <x v="13"/>
    <m/>
    <n v="1"/>
    <s v="M.S. Makai Pur"/>
    <s v="BIRENDRA KUMAR SINGH, 9473440405"/>
    <m/>
    <m/>
    <m/>
    <m/>
    <m/>
    <m/>
    <m/>
    <m/>
    <m/>
    <m/>
    <n v="1"/>
    <m/>
    <m/>
    <s v="2013-14"/>
  </r>
  <r>
    <n v="83"/>
    <s v="USSS-134-2"/>
    <n v="7949000"/>
    <n v="1258982"/>
    <n v="9207982"/>
    <s v="Purnea"/>
    <x v="13"/>
    <m/>
    <n v="2"/>
    <s v="M.S. Kheria"/>
    <s v="BIRENDRA KUMAR SINGH, 9473440405"/>
    <m/>
    <m/>
    <m/>
    <m/>
    <m/>
    <m/>
    <m/>
    <m/>
    <m/>
    <m/>
    <n v="1"/>
    <m/>
    <m/>
    <s v="2013-14"/>
  </r>
  <r>
    <n v="84"/>
    <s v="USSS-134-3"/>
    <n v="7949000"/>
    <n v="1258982"/>
    <n v="9207982"/>
    <s v="Purnea"/>
    <x v="13"/>
    <m/>
    <n v="3"/>
    <s v="M.S. Pawai"/>
    <s v="BIRENDRA KUMAR SINGH, 9473440405"/>
    <m/>
    <m/>
    <m/>
    <m/>
    <m/>
    <m/>
    <m/>
    <m/>
    <m/>
    <m/>
    <n v="1"/>
    <m/>
    <m/>
    <s v="2013-14"/>
  </r>
  <r>
    <n v="85"/>
    <s v="USSS-134-4"/>
    <n v="7949000"/>
    <n v="1258982"/>
    <n v="9207982"/>
    <s v="Purnea"/>
    <x v="13"/>
    <m/>
    <n v="4"/>
    <s v="M.S. Rautara"/>
    <s v="BIRENDRA KUMAR SINGH, 9473440405"/>
    <m/>
    <m/>
    <m/>
    <m/>
    <m/>
    <m/>
    <m/>
    <m/>
    <m/>
    <m/>
    <n v="1"/>
    <m/>
    <m/>
    <s v="2013-14"/>
  </r>
  <r>
    <n v="86"/>
    <s v="USSS-134-5"/>
    <n v="7949000"/>
    <n v="1258982"/>
    <n v="9207982"/>
    <s v="Purnea"/>
    <x v="13"/>
    <m/>
    <n v="5"/>
    <s v="M.S. Dighree"/>
    <s v="BIRENDRA KUMAR SINGH, 9473440405"/>
    <m/>
    <m/>
    <m/>
    <m/>
    <m/>
    <m/>
    <m/>
    <m/>
    <m/>
    <m/>
    <n v="1"/>
    <m/>
    <m/>
    <s v="2013-14"/>
  </r>
  <r>
    <n v="87"/>
    <s v="USSS-134-6"/>
    <n v="7949000"/>
    <n v="1258982"/>
    <n v="9207982"/>
    <s v="Purnea"/>
    <x v="13"/>
    <m/>
    <n v="6"/>
    <s v="M.S. Chandwa Rupaspur"/>
    <s v="BIRENDRA KUMAR SINGH, 9473440405"/>
    <m/>
    <m/>
    <m/>
    <m/>
    <m/>
    <m/>
    <m/>
    <m/>
    <m/>
    <m/>
    <n v="1"/>
    <m/>
    <m/>
    <s v="2013-14"/>
  </r>
  <r>
    <n v="88"/>
    <s v="USSS-135-1"/>
    <m/>
    <n v="0"/>
    <m/>
    <s v="Purnea"/>
    <x v="13"/>
    <m/>
    <n v="1"/>
    <s v="M.S. Kathria"/>
    <s v="BIRENDRA KUMAR SINGH, 9473440405"/>
    <m/>
    <m/>
    <n v="1"/>
    <m/>
    <m/>
    <m/>
    <m/>
    <m/>
    <m/>
    <m/>
    <m/>
    <m/>
    <s v="Double scheme"/>
    <s v="2013-14"/>
  </r>
  <r>
    <n v="89"/>
    <s v="USSS-136-1"/>
    <n v="7949000"/>
    <n v="1447092"/>
    <n v="9396092"/>
    <s v="Purnea"/>
    <x v="13"/>
    <m/>
    <n v="1"/>
    <s v="M.S. Nawabganj"/>
    <s v="BIRENDRA KUMAR SINGH, 9473440405"/>
    <m/>
    <m/>
    <m/>
    <m/>
    <m/>
    <m/>
    <m/>
    <m/>
    <m/>
    <m/>
    <n v="1"/>
    <m/>
    <m/>
    <s v="2013-14"/>
  </r>
  <r>
    <n v="90"/>
    <s v="USSS-136-2"/>
    <n v="7949000"/>
    <n v="1447093"/>
    <n v="9396093"/>
    <s v="Purnea"/>
    <x v="13"/>
    <m/>
    <n v="2"/>
    <s v="M.S. Chakla Khaira"/>
    <s v="BIRENDRA KUMAR SINGH, 9473440405"/>
    <m/>
    <m/>
    <m/>
    <m/>
    <m/>
    <m/>
    <m/>
    <m/>
    <m/>
    <m/>
    <n v="1"/>
    <m/>
    <m/>
    <s v="2013-14"/>
  </r>
  <r>
    <n v="91"/>
    <s v="USSS-137-1"/>
    <m/>
    <n v="0"/>
    <m/>
    <s v="Purnea"/>
    <x v="13"/>
    <m/>
    <n v="1"/>
    <s v="M.S. Bharsia"/>
    <s v="BIRENDRA KUMAR SINGH, 9473440405"/>
    <m/>
    <m/>
    <n v="1"/>
    <m/>
    <m/>
    <m/>
    <m/>
    <m/>
    <m/>
    <m/>
    <m/>
    <m/>
    <s v="Double scheme"/>
    <s v="2013-14"/>
  </r>
  <r>
    <n v="92"/>
    <s v="USSS-137-2"/>
    <n v="7949000"/>
    <n v="943105"/>
    <n v="8892105"/>
    <s v="Purnea"/>
    <x v="13"/>
    <m/>
    <n v="2"/>
    <s v="M.S. Mohammad Nagar Rajdhani"/>
    <s v="BIRENDRA KUMAR SINGH, 9473440405"/>
    <m/>
    <m/>
    <m/>
    <m/>
    <m/>
    <m/>
    <m/>
    <m/>
    <m/>
    <m/>
    <n v="1"/>
    <m/>
    <m/>
    <s v="2013-14"/>
  </r>
  <r>
    <n v="93"/>
    <s v="USSS-137-3"/>
    <n v="6276778"/>
    <n v="0"/>
    <n v="6276778"/>
    <s v="Purnea"/>
    <x v="13"/>
    <m/>
    <n v="3"/>
    <s v="M.S. Dermahi"/>
    <s v="BIRENDRA KUMAR SINGH, 9473440405"/>
    <m/>
    <m/>
    <m/>
    <m/>
    <m/>
    <m/>
    <m/>
    <m/>
    <m/>
    <n v="1"/>
    <m/>
    <m/>
    <m/>
    <s v="2013-14"/>
  </r>
  <r>
    <n v="94"/>
    <s v="USSS-137-4"/>
    <n v="7949000"/>
    <n v="943105"/>
    <n v="8892105"/>
    <s v="Purnea"/>
    <x v="13"/>
    <m/>
    <n v="4"/>
    <s v="U M.S. Musapur Ranga Kol"/>
    <s v="BIRENDRA KUMAR SINGH, 9473440405"/>
    <m/>
    <m/>
    <m/>
    <m/>
    <m/>
    <m/>
    <m/>
    <m/>
    <m/>
    <m/>
    <n v="1"/>
    <m/>
    <m/>
    <s v="2013-14"/>
  </r>
  <r>
    <n v="95"/>
    <s v="USSS-137-5"/>
    <n v="7949000"/>
    <n v="943105"/>
    <n v="8892105"/>
    <s v="Purnea"/>
    <x v="13"/>
    <m/>
    <n v="5"/>
    <s v="U M.S. Tapua Gobindpur "/>
    <s v="BIRENDRA KUMAR SINGH, 9473440405"/>
    <m/>
    <m/>
    <m/>
    <m/>
    <m/>
    <m/>
    <m/>
    <m/>
    <m/>
    <m/>
    <n v="1"/>
    <m/>
    <m/>
    <s v="2013-14"/>
  </r>
  <r>
    <n v="96"/>
    <s v="USSS-138(A)"/>
    <n v="7949000"/>
    <n v="4956148"/>
    <n v="12905148"/>
    <s v="Purnea"/>
    <x v="13"/>
    <m/>
    <n v="1"/>
    <s v="U M.S. Hajiyaar Palsa"/>
    <s v="MS EXCELLENT CONSTRUCTION, 9472021967"/>
    <m/>
    <m/>
    <m/>
    <m/>
    <m/>
    <m/>
    <m/>
    <m/>
    <m/>
    <m/>
    <m/>
    <n v="1"/>
    <s v="Handover"/>
    <s v="2013-14"/>
  </r>
  <r>
    <n v="97"/>
    <s v="USSS-138(B)"/>
    <n v="7949000"/>
    <n v="4776815"/>
    <n v="12725815"/>
    <s v="Purnea"/>
    <x v="13"/>
    <m/>
    <n v="1"/>
    <s v="U M.S. Chilha Para"/>
    <s v="MS EXCELLENT CONSTRUCTION, 9472021967"/>
    <m/>
    <m/>
    <m/>
    <m/>
    <m/>
    <m/>
    <m/>
    <m/>
    <m/>
    <m/>
    <m/>
    <n v="1"/>
    <m/>
    <s v="2013-14"/>
  </r>
  <r>
    <n v="98"/>
    <s v="USSS-139-1"/>
    <n v="7949000"/>
    <n v="4769948"/>
    <n v="12718948"/>
    <s v="Purnea"/>
    <x v="14"/>
    <m/>
    <n v="1"/>
    <s v="M.S. Parbheli"/>
    <s v="VATSALYA   BUILDCON   PRIVATE LIMITED,9430965119"/>
    <m/>
    <m/>
    <m/>
    <m/>
    <m/>
    <m/>
    <m/>
    <m/>
    <m/>
    <m/>
    <m/>
    <n v="1"/>
    <s v="Handover"/>
    <s v="2013-14"/>
  </r>
  <r>
    <n v="99"/>
    <s v="USSS-140(A)"/>
    <n v="7949000"/>
    <n v="3005063"/>
    <n v="10954063"/>
    <s v="Purnea"/>
    <x v="13"/>
    <m/>
    <n v="1"/>
    <s v="M.S. Mukuria Dakshin Tola"/>
    <s v="RANA BIRESH PRATAP SINGH, 9430683578"/>
    <m/>
    <m/>
    <m/>
    <m/>
    <m/>
    <m/>
    <m/>
    <m/>
    <m/>
    <m/>
    <m/>
    <n v="1"/>
    <m/>
    <s v="2013-14"/>
  </r>
  <r>
    <n v="100"/>
    <s v="USSS-140(B)"/>
    <m/>
    <n v="0"/>
    <m/>
    <s v="Purnea"/>
    <x v="13"/>
    <m/>
    <n v="1"/>
    <s v="M.S. Sikitia"/>
    <s v="MS EXCELLENT CONSTRUCTION, 9472021967"/>
    <m/>
    <m/>
    <n v="1"/>
    <m/>
    <m/>
    <m/>
    <m/>
    <m/>
    <m/>
    <m/>
    <m/>
    <m/>
    <s v="Double scheme"/>
    <s v="2013-14"/>
  </r>
  <r>
    <n v="101"/>
    <s v="USSS-141-1"/>
    <m/>
    <n v="0"/>
    <m/>
    <s v="Purnea"/>
    <x v="13"/>
    <m/>
    <n v="1"/>
    <s v="M.S. Budhanagar"/>
    <s v="Tender Process"/>
    <m/>
    <m/>
    <n v="1"/>
    <m/>
    <m/>
    <m/>
    <m/>
    <m/>
    <m/>
    <m/>
    <m/>
    <m/>
    <s v="Double scheme"/>
    <s v="2013-14"/>
  </r>
  <r>
    <n v="102"/>
    <s v="USSS-142-1"/>
    <n v="7949000"/>
    <n v="4196982"/>
    <n v="12145982"/>
    <s v="Purnea"/>
    <x v="13"/>
    <m/>
    <n v="1"/>
    <s v="M.S. Kanta Kosh"/>
    <s v="PRAKASH KUMAR SAH,9162909186"/>
    <m/>
    <m/>
    <m/>
    <m/>
    <m/>
    <m/>
    <m/>
    <m/>
    <m/>
    <m/>
    <m/>
    <n v="1"/>
    <s v="Handover"/>
    <s v="2013-14"/>
  </r>
  <r>
    <n v="103"/>
    <s v="USSS-144-1"/>
    <n v="7949000"/>
    <n v="4713453"/>
    <n v="12662453"/>
    <s v="Purnea"/>
    <x v="15"/>
    <m/>
    <n v="1"/>
    <s v="UMS Teusa"/>
    <s v="ASHOK KUMAR SINGH,9430467620"/>
    <m/>
    <m/>
    <m/>
    <m/>
    <m/>
    <m/>
    <m/>
    <m/>
    <m/>
    <m/>
    <m/>
    <n v="1"/>
    <m/>
    <s v="2013-14"/>
  </r>
  <r>
    <n v="104"/>
    <s v="USSS-145-1"/>
    <m/>
    <n v="0"/>
    <m/>
    <s v="Purnea"/>
    <x v="15"/>
    <m/>
    <n v="1"/>
    <s v="M.S Farabari"/>
    <s v="BIRENDRA KUMAR SINGH, 9473440405"/>
    <m/>
    <m/>
    <n v="1"/>
    <m/>
    <m/>
    <m/>
    <m/>
    <m/>
    <m/>
    <m/>
    <m/>
    <m/>
    <s v="Land not available"/>
    <s v="2013-14"/>
  </r>
  <r>
    <n v="105"/>
    <s v="USSS-145-2"/>
    <m/>
    <n v="0"/>
    <m/>
    <s v="Purnea"/>
    <x v="15"/>
    <m/>
    <n v="2"/>
    <s v="M.S Kuwari"/>
    <s v="BIRENDRA KUMAR SINGH, 9473440405"/>
    <m/>
    <m/>
    <m/>
    <m/>
    <n v="1"/>
    <m/>
    <m/>
    <m/>
    <m/>
    <m/>
    <m/>
    <m/>
    <s v="work stopped by contractor (during excavation) since long time, letter issued"/>
    <s v="2013-14"/>
  </r>
  <r>
    <n v="106"/>
    <s v="USSS-146-1"/>
    <n v="3099006"/>
    <n v="0"/>
    <n v="3099006"/>
    <s v="Purnea"/>
    <x v="15"/>
    <m/>
    <n v="1"/>
    <s v="M.S Gilhabari Kanya"/>
    <s v="BIRENDRA KUMAR SINGH, 9473440405"/>
    <m/>
    <m/>
    <m/>
    <m/>
    <m/>
    <m/>
    <n v="1"/>
    <m/>
    <m/>
    <m/>
    <m/>
    <m/>
    <m/>
    <s v="2013-14"/>
  </r>
  <r>
    <n v="107"/>
    <s v="USSS-146-2"/>
    <n v="1936878"/>
    <n v="0"/>
    <n v="1936878"/>
    <s v="Purnea"/>
    <x v="15"/>
    <m/>
    <n v="2"/>
    <s v="M.S Shitalpur"/>
    <s v="BIRENDRA KUMAR SINGH, 9473440405"/>
    <m/>
    <m/>
    <m/>
    <m/>
    <m/>
    <n v="1"/>
    <m/>
    <m/>
    <m/>
    <m/>
    <m/>
    <m/>
    <s v="work stopped by contractor since long time, letter issued"/>
    <s v="2013-14"/>
  </r>
  <r>
    <n v="108"/>
    <s v="USSS-146-3"/>
    <n v="1936878"/>
    <n v="0"/>
    <n v="1936878"/>
    <s v="Purnea"/>
    <x v="15"/>
    <m/>
    <n v="3"/>
    <s v="U. M.S Kusiyari"/>
    <s v="BIRENDRA KUMAR SINGH, 9473440405"/>
    <m/>
    <m/>
    <m/>
    <m/>
    <m/>
    <n v="1"/>
    <m/>
    <m/>
    <m/>
    <m/>
    <m/>
    <m/>
    <s v="work stopped by contractor since long time, letter issued"/>
    <s v="2013-14"/>
  </r>
  <r>
    <n v="109"/>
    <s v="USSS-146-4"/>
    <n v="1549505"/>
    <n v="0"/>
    <n v="1549505"/>
    <s v="Purnea"/>
    <x v="15"/>
    <m/>
    <n v="4"/>
    <s v="U.M,S Nawnadi"/>
    <s v="BIRENDRA KUMAR SINGH, 9473440405"/>
    <m/>
    <m/>
    <m/>
    <m/>
    <n v="1"/>
    <m/>
    <m/>
    <m/>
    <m/>
    <m/>
    <m/>
    <m/>
    <m/>
    <s v="2013-14"/>
  </r>
  <r>
    <n v="110"/>
    <s v="USSS-147-1"/>
    <n v="2556073"/>
    <n v="0"/>
    <n v="2556073"/>
    <s v="Purnea"/>
    <x v="15"/>
    <m/>
    <n v="1"/>
    <s v="M.S Bourigacch"/>
    <s v="BIRENDRA KUMAR SINGH, 9473440405"/>
    <m/>
    <m/>
    <m/>
    <m/>
    <m/>
    <n v="1"/>
    <m/>
    <m/>
    <m/>
    <m/>
    <m/>
    <m/>
    <m/>
    <s v="2013-14"/>
  </r>
  <r>
    <n v="111"/>
    <s v="USSS-147-2"/>
    <n v="2044860"/>
    <n v="0"/>
    <n v="2044860"/>
    <s v="Purnea"/>
    <x v="15"/>
    <m/>
    <n v="2"/>
    <s v="M.S Ruidhasa"/>
    <s v="BIRENDRA KUMAR SINGH, 9473440405"/>
    <m/>
    <m/>
    <m/>
    <m/>
    <n v="1"/>
    <m/>
    <m/>
    <m/>
    <m/>
    <m/>
    <m/>
    <m/>
    <m/>
    <s v="2013-14"/>
  </r>
  <r>
    <n v="112"/>
    <s v="USSS-147-3"/>
    <n v="7949000"/>
    <n v="741649"/>
    <n v="8690649"/>
    <s v="Purnea"/>
    <x v="15"/>
    <m/>
    <n v="3"/>
    <s v="M.S Barchondi"/>
    <s v="BIRENDRA KUMAR SINGH, 9473440405"/>
    <m/>
    <m/>
    <m/>
    <m/>
    <m/>
    <m/>
    <m/>
    <m/>
    <m/>
    <m/>
    <n v="1"/>
    <m/>
    <m/>
    <s v="2013-14"/>
  </r>
  <r>
    <n v="113"/>
    <s v="USSS-148-1"/>
    <n v="6154189"/>
    <n v="0"/>
    <n v="6154189"/>
    <s v="Purnea"/>
    <x v="15"/>
    <m/>
    <n v="1"/>
    <s v="M.S Talgacch"/>
    <s v="BIRENDRA KUMAR SINGH, 9473440405"/>
    <m/>
    <m/>
    <m/>
    <m/>
    <m/>
    <m/>
    <m/>
    <m/>
    <m/>
    <n v="1"/>
    <m/>
    <m/>
    <m/>
    <s v="2013-14"/>
  </r>
  <r>
    <n v="114"/>
    <s v="USSS-148-2"/>
    <n v="512849"/>
    <n v="0"/>
    <n v="512849"/>
    <s v="Purnea"/>
    <x v="15"/>
    <m/>
    <n v="2"/>
    <s v="M.S. Gandharvdanga"/>
    <s v="BIRENDRA KUMAR SINGH, 9473440405"/>
    <m/>
    <m/>
    <m/>
    <n v="1"/>
    <m/>
    <m/>
    <m/>
    <m/>
    <m/>
    <m/>
    <m/>
    <m/>
    <m/>
    <s v="2013-14"/>
  </r>
  <r>
    <n v="115"/>
    <s v="USSS-148-3"/>
    <n v="4102794"/>
    <n v="0"/>
    <n v="4102794"/>
    <s v="Purnea"/>
    <x v="15"/>
    <m/>
    <n v="3"/>
    <s v="U.M.S Talwarbandha"/>
    <s v="BIRENDRA KUMAR SINGH, 9473440405"/>
    <m/>
    <m/>
    <m/>
    <m/>
    <m/>
    <m/>
    <m/>
    <n v="1"/>
    <m/>
    <m/>
    <m/>
    <m/>
    <s v="work stopped by contractor since long time, letter issued"/>
    <s v="2013-14"/>
  </r>
  <r>
    <n v="116"/>
    <s v="USSS-149-1"/>
    <n v="5369665"/>
    <n v="0"/>
    <n v="5369665"/>
    <s v="Purnea"/>
    <x v="15"/>
    <m/>
    <n v="1"/>
    <s v="U.M.S Masangoan"/>
    <s v="BIRENDRA KUMAR SINGH, 9473440405"/>
    <m/>
    <m/>
    <m/>
    <m/>
    <m/>
    <m/>
    <m/>
    <m/>
    <m/>
    <n v="1"/>
    <m/>
    <m/>
    <m/>
    <s v="2013-14"/>
  </r>
  <r>
    <n v="117"/>
    <s v="USSS-149-2"/>
    <n v="3579777"/>
    <n v="0"/>
    <n v="3579777"/>
    <s v="Purnea"/>
    <x v="15"/>
    <m/>
    <n v="2"/>
    <s v="M.S Shameswar"/>
    <s v="BIRENDRA KUMAR SINGH, 9473440405"/>
    <m/>
    <m/>
    <m/>
    <m/>
    <m/>
    <m/>
    <m/>
    <n v="1"/>
    <m/>
    <m/>
    <m/>
    <m/>
    <m/>
    <s v="2013-14"/>
  </r>
  <r>
    <n v="118"/>
    <s v="USSS-149-3"/>
    <m/>
    <n v="0"/>
    <m/>
    <s v="Purnea"/>
    <x v="15"/>
    <m/>
    <n v="3"/>
    <s v="M.S Natuapara"/>
    <s v="BIRENDRA KUMAR SINGH, 9473440405"/>
    <m/>
    <m/>
    <n v="1"/>
    <m/>
    <m/>
    <m/>
    <m/>
    <m/>
    <m/>
    <m/>
    <m/>
    <m/>
    <s v="letter issued to contractor to start the work"/>
    <s v="2013-14"/>
  </r>
  <r>
    <n v="119"/>
    <s v="USSS-149-4"/>
    <n v="3579777"/>
    <n v="0"/>
    <n v="3579777"/>
    <s v="Purnea"/>
    <x v="15"/>
    <m/>
    <n v="4"/>
    <s v="M.S Khodaganj"/>
    <s v="BIRENDRA KUMAR SINGH, 9473440405"/>
    <m/>
    <m/>
    <m/>
    <m/>
    <m/>
    <m/>
    <m/>
    <n v="1"/>
    <m/>
    <m/>
    <m/>
    <m/>
    <m/>
    <s v="2013-14"/>
  </r>
  <r>
    <n v="120"/>
    <s v="USSS-149-5"/>
    <n v="4474722"/>
    <n v="0"/>
    <n v="4474722"/>
    <s v="Purnea"/>
    <x v="15"/>
    <m/>
    <n v="5"/>
    <s v="U.M.S Gopalpur Haat"/>
    <s v="BIRENDRA KUMAR SINGH, 9473440405"/>
    <m/>
    <m/>
    <m/>
    <m/>
    <m/>
    <m/>
    <m/>
    <m/>
    <n v="1"/>
    <m/>
    <m/>
    <m/>
    <m/>
    <s v="2013-14"/>
  </r>
  <r>
    <n v="121"/>
    <s v="USSS-150-1"/>
    <n v="5453058"/>
    <n v="0"/>
    <n v="5453058"/>
    <s v="Purnea"/>
    <x v="15"/>
    <m/>
    <n v="1"/>
    <s v="U.M.S Kochgarh Purndha"/>
    <s v="BIRENDRA KUMAR SINGH, 9473440405"/>
    <m/>
    <m/>
    <m/>
    <m/>
    <m/>
    <m/>
    <m/>
    <m/>
    <m/>
    <m/>
    <n v="1"/>
    <m/>
    <m/>
    <s v="2013-14"/>
  </r>
  <r>
    <n v="122"/>
    <s v="USSS-184 (A)"/>
    <m/>
    <n v="0"/>
    <m/>
    <s v="Purnea"/>
    <x v="16"/>
    <m/>
    <n v="1"/>
    <s v="M.S. Routi Basha"/>
    <s v="Retender"/>
    <n v="1"/>
    <m/>
    <m/>
    <m/>
    <m/>
    <m/>
    <m/>
    <m/>
    <m/>
    <m/>
    <m/>
    <m/>
    <s v="Retender"/>
    <s v="2013-14"/>
  </r>
  <r>
    <n v="123"/>
    <s v="USSS-184 (B)"/>
    <n v="4174029"/>
    <n v="0"/>
    <n v="4174029"/>
    <s v="Purnea"/>
    <x v="16"/>
    <m/>
    <n v="1"/>
    <s v="M.S. Talbari"/>
    <s v="Binod Yadav"/>
    <m/>
    <m/>
    <m/>
    <m/>
    <m/>
    <m/>
    <m/>
    <n v="1"/>
    <m/>
    <m/>
    <m/>
    <m/>
    <m/>
    <s v="2013-14"/>
  </r>
  <r>
    <n v="124"/>
    <s v="USSS-185-1"/>
    <m/>
    <n v="0"/>
    <m/>
    <s v="Purnea"/>
    <x v="16"/>
    <m/>
    <n v="1"/>
    <s v="M.S. Sirsi"/>
    <s v="MS ALAM CONSTRUCTION WORKS AND COMPANY, 9199574775"/>
    <m/>
    <m/>
    <n v="1"/>
    <m/>
    <m/>
    <m/>
    <m/>
    <m/>
    <m/>
    <m/>
    <m/>
    <m/>
    <s v="old building to be demolished"/>
    <s v="2013-14"/>
  </r>
  <r>
    <n v="125"/>
    <s v="USSS-186-1"/>
    <m/>
    <n v="0"/>
    <m/>
    <s v="Purnea"/>
    <x v="16"/>
    <m/>
    <n v="1"/>
    <s v="M.S. Amirganj"/>
    <s v="Retender"/>
    <n v="1"/>
    <m/>
    <m/>
    <m/>
    <m/>
    <m/>
    <m/>
    <m/>
    <m/>
    <m/>
    <m/>
    <m/>
    <s v="Retender"/>
    <s v="2013-14"/>
  </r>
  <r>
    <n v="126"/>
    <s v="USSS-187-1"/>
    <n v="7949000"/>
    <n v="4833408"/>
    <n v="12782408"/>
    <s v="Purnea"/>
    <x v="16"/>
    <m/>
    <n v="1"/>
    <s v="M.S. Laxmipur"/>
    <s v="VATSALYA   BUILDCON   PRIVATE LIMITED, 9430965119"/>
    <m/>
    <m/>
    <m/>
    <m/>
    <m/>
    <m/>
    <m/>
    <m/>
    <m/>
    <m/>
    <m/>
    <n v="1"/>
    <s v="Handover"/>
    <s v="2013-14"/>
  </r>
  <r>
    <n v="127"/>
    <s v="USSS-188 (A)"/>
    <n v="5424470"/>
    <n v="0"/>
    <n v="5424470"/>
    <s v="Purnea"/>
    <x v="16"/>
    <m/>
    <n v="1"/>
    <s v="M.S. Sauraha"/>
    <s v="MS ALAM CONSTRUCTION WORKS AND COMPANY,9199574775"/>
    <m/>
    <m/>
    <m/>
    <m/>
    <m/>
    <m/>
    <m/>
    <n v="1"/>
    <m/>
    <m/>
    <m/>
    <m/>
    <m/>
    <s v="2013-14"/>
  </r>
  <r>
    <n v="128"/>
    <s v="USSS-188 (B)"/>
    <n v="5667007"/>
    <n v="0"/>
    <n v="5667007"/>
    <s v="Purnea"/>
    <x v="16"/>
    <m/>
    <n v="1"/>
    <s v="M.S. Pranpatti"/>
    <s v="HARIMOHAN BISHWAS,9955713757"/>
    <m/>
    <m/>
    <m/>
    <m/>
    <m/>
    <m/>
    <m/>
    <n v="1"/>
    <m/>
    <m/>
    <m/>
    <m/>
    <m/>
    <s v="2013-14"/>
  </r>
  <r>
    <n v="129"/>
    <s v="USSS-188 (C)"/>
    <n v="2296692"/>
    <n v="0"/>
    <n v="2296692"/>
    <s v="Purnea"/>
    <x v="16"/>
    <m/>
    <n v="1"/>
    <s v="M.S. Kajha"/>
    <s v="MS ALAM CONSTRUCTION WORKS AND COMPANY,9199574775"/>
    <m/>
    <m/>
    <m/>
    <m/>
    <m/>
    <n v="1"/>
    <m/>
    <m/>
    <m/>
    <m/>
    <m/>
    <m/>
    <m/>
    <s v="2013-14"/>
  </r>
  <r>
    <n v="130"/>
    <s v="USSS-189 (A)"/>
    <n v="7882650"/>
    <n v="0"/>
    <n v="7882650"/>
    <s v="Purnea"/>
    <x v="16"/>
    <m/>
    <n v="1"/>
    <s v="M.S.Chandpur Bhanha"/>
    <s v="SAMRAT BUILDTECH (INDIA) PRIVATE LIMITED,9973239801"/>
    <m/>
    <m/>
    <m/>
    <m/>
    <m/>
    <m/>
    <m/>
    <m/>
    <m/>
    <m/>
    <n v="1"/>
    <m/>
    <m/>
    <s v="2013-14"/>
  </r>
  <r>
    <n v="131"/>
    <s v="USSS-189 (B)"/>
    <n v="7949000"/>
    <n v="5577158"/>
    <n v="13526158"/>
    <s v="Purnea"/>
    <x v="16"/>
    <m/>
    <n v="1"/>
    <s v="M.S. Harimurhi"/>
    <s v="CS CONSTRUCTION"/>
    <m/>
    <m/>
    <m/>
    <m/>
    <m/>
    <m/>
    <m/>
    <m/>
    <m/>
    <m/>
    <m/>
    <n v="1"/>
    <m/>
    <s v="2013-14"/>
  </r>
  <r>
    <n v="132"/>
    <s v="USSS-190 (A)"/>
    <n v="7949000"/>
    <n v="4707017"/>
    <n v="12656017"/>
    <s v="Purnea"/>
    <x v="16"/>
    <m/>
    <n v="1"/>
    <s v="M.S. Dumri"/>
    <s v="CS CONSTRUCTION"/>
    <m/>
    <m/>
    <m/>
    <m/>
    <m/>
    <m/>
    <m/>
    <m/>
    <m/>
    <m/>
    <m/>
    <n v="1"/>
    <m/>
    <s v="2013-14"/>
  </r>
  <r>
    <n v="133"/>
    <s v="USSS-190 (B)"/>
    <n v="7949000"/>
    <n v="4990108"/>
    <n v="12939108"/>
    <s v="Purnea"/>
    <x v="16"/>
    <m/>
    <n v="1"/>
    <s v="M.S. Goriar"/>
    <s v="ADITYA KUMAR SINGH,9546045749"/>
    <m/>
    <m/>
    <m/>
    <m/>
    <m/>
    <m/>
    <m/>
    <m/>
    <m/>
    <m/>
    <m/>
    <n v="1"/>
    <m/>
    <s v="2013-14"/>
  </r>
  <r>
    <n v="134"/>
    <s v="USSS-191-1"/>
    <m/>
    <n v="0"/>
    <m/>
    <s v="Purnea"/>
    <x v="16"/>
    <m/>
    <n v="1"/>
    <s v="M.S.Bishanpur"/>
    <s v="MD JAVIR, 9955418718"/>
    <m/>
    <m/>
    <n v="1"/>
    <m/>
    <m/>
    <m/>
    <m/>
    <m/>
    <m/>
    <m/>
    <m/>
    <m/>
    <s v="land not registered in the name of school."/>
    <s v="2013-14"/>
  </r>
  <r>
    <n v="135"/>
    <s v="USSS-192 (A)"/>
    <n v="7949000"/>
    <n v="1289862"/>
    <n v="9238862"/>
    <s v="Purnea"/>
    <x v="16"/>
    <m/>
    <n v="1"/>
    <s v="M.S. Sanjha Ghat"/>
    <s v="MD MOJAMMIL HUSSAIN,9939824905"/>
    <m/>
    <m/>
    <m/>
    <m/>
    <m/>
    <m/>
    <m/>
    <m/>
    <m/>
    <m/>
    <n v="1"/>
    <m/>
    <m/>
    <s v="2013-14"/>
  </r>
  <r>
    <n v="136"/>
    <s v="USSS-192 (B)"/>
    <n v="3976884"/>
    <n v="0"/>
    <n v="3976884"/>
    <s v="Purnea"/>
    <x v="16"/>
    <m/>
    <n v="1"/>
    <s v="M.S.Champawati"/>
    <s v="MD MOJAMMIL HUSSAIN, 9939824905"/>
    <m/>
    <m/>
    <m/>
    <m/>
    <m/>
    <m/>
    <m/>
    <m/>
    <m/>
    <m/>
    <n v="1"/>
    <m/>
    <m/>
    <s v="2013-14"/>
  </r>
  <r>
    <n v="137"/>
    <s v="USSS-193-1"/>
    <n v="7949000"/>
    <n v="2113726"/>
    <n v="10062726"/>
    <s v="Purnea"/>
    <x v="16"/>
    <m/>
    <n v="1"/>
    <s v="I. M. S. Garhi Baluwa"/>
    <s v="MS SHINING MADHUSUDHAN CONSTRUCTION, 9431884876"/>
    <m/>
    <m/>
    <m/>
    <m/>
    <m/>
    <m/>
    <m/>
    <m/>
    <m/>
    <m/>
    <n v="1"/>
    <m/>
    <m/>
    <s v="2013-14"/>
  </r>
  <r>
    <n v="138"/>
    <s v="USSS-194 (A)"/>
    <n v="7949000"/>
    <n v="1789525"/>
    <n v="9738525"/>
    <s v="Purnea"/>
    <x v="16"/>
    <m/>
    <n v="1"/>
    <s v="M.S. Kodheli"/>
    <s v="KUMAR CHAMAN"/>
    <m/>
    <m/>
    <m/>
    <m/>
    <m/>
    <m/>
    <m/>
    <m/>
    <m/>
    <m/>
    <n v="1"/>
    <m/>
    <m/>
    <s v="2013-14"/>
  </r>
  <r>
    <n v="139"/>
    <s v="USSS-194 (B)"/>
    <n v="7949000"/>
    <n v="2819583"/>
    <n v="10768583"/>
    <s v="Purnea"/>
    <x v="16"/>
    <m/>
    <n v="1"/>
    <s v="M.S. Belgchhi"/>
    <s v="HARIMOHAN BISHWAS, 9955713757"/>
    <m/>
    <m/>
    <m/>
    <m/>
    <m/>
    <m/>
    <m/>
    <m/>
    <m/>
    <m/>
    <n v="1"/>
    <m/>
    <m/>
    <s v="2013-14"/>
  </r>
  <r>
    <n v="140"/>
    <s v="USSS-194 (C)"/>
    <n v="6722495"/>
    <n v="0"/>
    <n v="6722495"/>
    <s v="Purnea"/>
    <x v="16"/>
    <m/>
    <n v="1"/>
    <s v="M.S. Babhni"/>
    <s v="HARIMOHAN BISHWAS, 9955713757"/>
    <m/>
    <m/>
    <m/>
    <m/>
    <m/>
    <m/>
    <m/>
    <m/>
    <m/>
    <n v="1"/>
    <m/>
    <m/>
    <m/>
    <s v="2013-14"/>
  </r>
  <r>
    <n v="141"/>
    <s v="USSS-200-1"/>
    <n v="7949000"/>
    <n v="3059785"/>
    <n v="11008785"/>
    <s v="Tirhut East"/>
    <x v="17"/>
    <m/>
    <n v="1"/>
    <s v="M.S.Bishanpur"/>
    <s v="AMRESH KUMAR, 9525120333"/>
    <m/>
    <m/>
    <m/>
    <m/>
    <m/>
    <m/>
    <m/>
    <m/>
    <m/>
    <m/>
    <m/>
    <n v="1"/>
    <s v="Handover"/>
    <s v="2013-14"/>
  </r>
  <r>
    <n v="142"/>
    <s v="USSS-201-1"/>
    <n v="7949000"/>
    <n v="4662015"/>
    <n v="12611015"/>
    <s v="Tirhut East"/>
    <x v="17"/>
    <m/>
    <n v="1"/>
    <s v="M.S. Indarwa-1"/>
    <s v="RANJEETPUR CONSTRUCTIONS PRIVATE LIMITED, 9334329734"/>
    <m/>
    <m/>
    <m/>
    <m/>
    <m/>
    <m/>
    <m/>
    <m/>
    <m/>
    <m/>
    <m/>
    <n v="1"/>
    <m/>
    <s v="2013-14"/>
  </r>
  <r>
    <n v="143"/>
    <s v="USSS-202(A)"/>
    <n v="7949000"/>
    <n v="3617395"/>
    <n v="11566395"/>
    <s v="Tirhut East"/>
    <x v="17"/>
    <m/>
    <n v="1"/>
    <s v="M.S.Mahuawa"/>
    <s v="Sanjeev Sharma"/>
    <m/>
    <m/>
    <m/>
    <m/>
    <m/>
    <m/>
    <m/>
    <m/>
    <m/>
    <m/>
    <n v="1"/>
    <m/>
    <m/>
    <s v="2013-14"/>
  </r>
  <r>
    <n v="144"/>
    <s v="USSS-202(B)"/>
    <n v="7949000"/>
    <n v="4603652"/>
    <n v="12552652"/>
    <s v="Tirhut East"/>
    <x v="17"/>
    <m/>
    <n v="1"/>
    <s v="M.S.Ghaghara Bazar"/>
    <s v="MANOJ KUMAR AZAD,9431636894"/>
    <m/>
    <m/>
    <m/>
    <m/>
    <m/>
    <m/>
    <m/>
    <m/>
    <m/>
    <m/>
    <m/>
    <n v="1"/>
    <m/>
    <s v="2013-14"/>
  </r>
  <r>
    <n v="145"/>
    <s v="USSS-203(A)"/>
    <n v="7949000"/>
    <n v="3796942"/>
    <n v="11745942"/>
    <s v="Tirhut East"/>
    <x v="17"/>
    <m/>
    <n v="1"/>
    <s v="M.S.Banaul"/>
    <s v="AMRESH KUMAR,9525120333"/>
    <m/>
    <m/>
    <m/>
    <m/>
    <m/>
    <m/>
    <m/>
    <m/>
    <m/>
    <m/>
    <m/>
    <n v="1"/>
    <m/>
    <s v="2013-14"/>
  </r>
  <r>
    <n v="146"/>
    <s v="USSS-203(B)"/>
    <n v="7949000"/>
    <n v="4023539"/>
    <n v="11972539"/>
    <s v="Tirhut East"/>
    <x v="17"/>
    <m/>
    <n v="1"/>
    <s v="M.S.Mahisautha"/>
    <s v="AKHILESH KUMAR CHAUDHARI, 9431415700"/>
    <m/>
    <m/>
    <m/>
    <m/>
    <m/>
    <m/>
    <m/>
    <m/>
    <m/>
    <m/>
    <m/>
    <n v="1"/>
    <m/>
    <s v="2013-14"/>
  </r>
  <r>
    <n v="147"/>
    <s v="USSS-212-1"/>
    <m/>
    <n v="0"/>
    <m/>
    <s v="Tirhut East"/>
    <x v="18"/>
    <m/>
    <n v="1"/>
    <s v="Gov.M.S.Baksama"/>
    <s v="RANA CONSTRUCTION, 9334104328"/>
    <m/>
    <m/>
    <n v="1"/>
    <m/>
    <m/>
    <m/>
    <m/>
    <m/>
    <m/>
    <m/>
    <m/>
    <m/>
    <s v="Land Dispute"/>
    <s v="2013-14"/>
  </r>
  <r>
    <n v="148"/>
    <s v="USSS-213-1"/>
    <n v="7949000"/>
    <n v="2739631"/>
    <n v="10688631"/>
    <s v="Tirhut East"/>
    <x v="18"/>
    <m/>
    <n v="1"/>
    <s v="MS Ajijpur Chande"/>
    <s v="VIPIN KUMAR SAHNI"/>
    <m/>
    <m/>
    <m/>
    <m/>
    <m/>
    <m/>
    <m/>
    <n v="1"/>
    <m/>
    <m/>
    <m/>
    <m/>
    <m/>
    <s v="2013-14"/>
  </r>
  <r>
    <n v="149"/>
    <s v=" USSS-164(A)"/>
    <n v="7949000"/>
    <n v="3667510"/>
    <n v="11616510"/>
    <s v="Tirhut West"/>
    <x v="19"/>
    <s v="Chanpatia"/>
    <n v="1"/>
    <s v="UMS Laukaria"/>
    <s v="MADHU ANAND CONSTRUCTION PVT LTD, 9006671588"/>
    <m/>
    <m/>
    <m/>
    <m/>
    <m/>
    <m/>
    <m/>
    <m/>
    <m/>
    <m/>
    <m/>
    <n v="1"/>
    <s v="Handover"/>
    <s v="2013-14"/>
  </r>
  <r>
    <n v="150"/>
    <s v=" USSS-164(B)"/>
    <n v="7395551"/>
    <n v="0"/>
    <n v="7395551"/>
    <s v="Tirhut West"/>
    <x v="19"/>
    <s v="Chanpatia"/>
    <n v="1"/>
    <s v="MS Barharawa"/>
    <s v="Sanjay Kumar Jha"/>
    <m/>
    <m/>
    <m/>
    <m/>
    <m/>
    <m/>
    <m/>
    <m/>
    <m/>
    <m/>
    <n v="1"/>
    <m/>
    <m/>
    <s v="2013-14"/>
  </r>
  <r>
    <n v="151"/>
    <s v="USSS-165-1"/>
    <n v="7949000"/>
    <n v="3106350"/>
    <n v="11055350"/>
    <s v="Tirhut West"/>
    <x v="19"/>
    <m/>
    <n v="1"/>
    <s v="UMS Kaulapur Bazar"/>
    <s v="MADHU ANAND CONSTRUCTION PVT LTD, 9006671588"/>
    <m/>
    <m/>
    <m/>
    <m/>
    <m/>
    <m/>
    <m/>
    <m/>
    <m/>
    <m/>
    <m/>
    <n v="1"/>
    <s v="Handover"/>
    <s v="2013-14"/>
  </r>
  <r>
    <n v="152"/>
    <s v="USSS-166-1"/>
    <n v="7949000"/>
    <n v="3718032"/>
    <n v="11667032"/>
    <s v="Tirhut West"/>
    <x v="19"/>
    <m/>
    <n v="1"/>
    <s v="MS Ojhwalia"/>
    <s v="IRFAN AKHTAR, 9162628011"/>
    <m/>
    <m/>
    <m/>
    <m/>
    <m/>
    <m/>
    <m/>
    <m/>
    <m/>
    <m/>
    <m/>
    <n v="1"/>
    <s v="Handover"/>
    <s v="2013-14"/>
  </r>
  <r>
    <n v="153"/>
    <s v="USSS-167-1"/>
    <n v="7949000"/>
    <n v="3933056"/>
    <n v="11882056"/>
    <s v="Tirhut West"/>
    <x v="19"/>
    <m/>
    <n v="1"/>
    <s v="MS Birawa"/>
    <s v="SHAKAL DEO MISHRA, 9006385958"/>
    <m/>
    <m/>
    <m/>
    <m/>
    <m/>
    <m/>
    <m/>
    <m/>
    <m/>
    <m/>
    <m/>
    <n v="1"/>
    <m/>
    <s v="2013-14"/>
  </r>
  <r>
    <n v="154"/>
    <s v="USSS-168-1"/>
    <n v="7949000"/>
    <n v="2666091"/>
    <n v="10615091"/>
    <s v="Tirhut West"/>
    <x v="19"/>
    <m/>
    <n v="1"/>
    <s v="UMS Bathuwaria"/>
    <s v="SHARDA CHANDEL CONTRACT PVT, 8986283451"/>
    <m/>
    <m/>
    <m/>
    <m/>
    <m/>
    <m/>
    <m/>
    <m/>
    <m/>
    <m/>
    <n v="1"/>
    <m/>
    <m/>
    <s v="2013-14"/>
  </r>
  <r>
    <n v="155"/>
    <s v="USSS-169-1"/>
    <n v="7949000"/>
    <n v="4403393"/>
    <n v="12352393"/>
    <s v="Tirhut West"/>
    <x v="19"/>
    <m/>
    <n v="1"/>
    <s v="MS Gonauli"/>
    <s v="AWADHESH SHUKLA, 9431203836"/>
    <m/>
    <m/>
    <m/>
    <m/>
    <m/>
    <m/>
    <m/>
    <m/>
    <m/>
    <m/>
    <m/>
    <n v="1"/>
    <s v="Handover"/>
    <s v="2013-14"/>
  </r>
  <r>
    <n v="156"/>
    <s v="USSS-169-2"/>
    <n v="7949000"/>
    <n v="4403393"/>
    <n v="12352393"/>
    <s v="Tirhut West"/>
    <x v="19"/>
    <m/>
    <n v="2"/>
    <s v="UMS Jawaharpur"/>
    <s v="AWADHESH SHUKLA, 9431203836"/>
    <m/>
    <m/>
    <m/>
    <m/>
    <m/>
    <m/>
    <m/>
    <m/>
    <m/>
    <m/>
    <m/>
    <n v="1"/>
    <s v="Handover"/>
    <s v="2013-14"/>
  </r>
  <r>
    <n v="157"/>
    <s v="USSS-170-1"/>
    <n v="7949000"/>
    <n v="3519791"/>
    <n v="11468791"/>
    <s v="Tirhut West"/>
    <x v="19"/>
    <m/>
    <n v="1"/>
    <s v="UMS Ghagwa Rupahi"/>
    <s v="SHARDA CHANDEL CONTRACT PVT, 8986283451"/>
    <m/>
    <m/>
    <m/>
    <m/>
    <m/>
    <m/>
    <m/>
    <m/>
    <m/>
    <m/>
    <m/>
    <n v="1"/>
    <s v="Handover"/>
    <s v="2013-14"/>
  </r>
  <r>
    <n v="158"/>
    <s v="USSS-171-1"/>
    <n v="7949000"/>
    <n v="3860772"/>
    <n v="11809772"/>
    <s v="Tirhut West"/>
    <x v="19"/>
    <m/>
    <n v="1"/>
    <s v="UMS Madhubani"/>
    <s v="SHARDA CHANDEL CONTRACT PVT,8986283451"/>
    <m/>
    <m/>
    <m/>
    <m/>
    <m/>
    <m/>
    <m/>
    <m/>
    <m/>
    <m/>
    <m/>
    <n v="1"/>
    <s v="Handover"/>
    <s v="2013-14"/>
  </r>
  <r>
    <n v="159"/>
    <s v="USSS-172-1"/>
    <m/>
    <n v="0"/>
    <m/>
    <s v="Tirhut West"/>
    <x v="19"/>
    <m/>
    <n v="1"/>
    <s v="UMS Sugha Bhawanipur"/>
    <s v="MS SARASWATI COMPANY, 9431491241"/>
    <m/>
    <m/>
    <n v="1"/>
    <m/>
    <m/>
    <m/>
    <m/>
    <m/>
    <m/>
    <m/>
    <m/>
    <m/>
    <s v="Not Start. Pending Agreement "/>
    <s v="2013-14"/>
  </r>
  <r>
    <n v="160"/>
    <s v="USSS-173-1"/>
    <n v="7949000"/>
    <n v="3082990"/>
    <n v="11031990"/>
    <s v="Tirhut West"/>
    <x v="19"/>
    <m/>
    <n v="1"/>
    <s v="UMS Pipra Colony"/>
    <s v="MS C S CONSTRUCTION,"/>
    <m/>
    <m/>
    <m/>
    <m/>
    <m/>
    <m/>
    <m/>
    <m/>
    <m/>
    <m/>
    <m/>
    <n v="1"/>
    <m/>
    <s v="2013-14"/>
  </r>
  <r>
    <n v="161"/>
    <s v="USSS-173-2"/>
    <n v="7949000"/>
    <n v="1428194"/>
    <n v="9377194"/>
    <s v="Tirhut West"/>
    <x v="19"/>
    <m/>
    <n v="2"/>
    <s v="MS Semri Dumari"/>
    <s v="MS C S CONSTRUCTION,"/>
    <m/>
    <m/>
    <m/>
    <m/>
    <m/>
    <m/>
    <m/>
    <m/>
    <m/>
    <m/>
    <n v="1"/>
    <m/>
    <m/>
    <s v="2013-14"/>
  </r>
  <r>
    <n v="162"/>
    <s v="USSS-173-3"/>
    <n v="7949000"/>
    <n v="3082990"/>
    <n v="11031990"/>
    <s v="Tirhut West"/>
    <x v="19"/>
    <m/>
    <n v="3"/>
    <s v="UMS Turkaulia"/>
    <s v="MS C S CONSTRUCTION,"/>
    <m/>
    <m/>
    <m/>
    <m/>
    <m/>
    <m/>
    <m/>
    <m/>
    <m/>
    <m/>
    <m/>
    <n v="1"/>
    <m/>
    <s v="2013-14"/>
  </r>
  <r>
    <n v="163"/>
    <s v="USSS-174(A)"/>
    <n v="7949000"/>
    <n v="4512108"/>
    <n v="12461108"/>
    <s v="Tirhut West"/>
    <x v="19"/>
    <m/>
    <n v="1"/>
    <s v="UMS Sujnahi Ghorahawa"/>
    <s v="DHANANJAY KUMAR PANDEY, 9955002717"/>
    <m/>
    <m/>
    <m/>
    <m/>
    <m/>
    <m/>
    <m/>
    <m/>
    <m/>
    <m/>
    <m/>
    <n v="1"/>
    <s v="Handover"/>
    <s v="2013-14"/>
  </r>
  <r>
    <n v="164"/>
    <s v="USSS-174(B)"/>
    <n v="7949000"/>
    <n v="2676947"/>
    <n v="10625947"/>
    <s v="Tirhut West"/>
    <x v="19"/>
    <m/>
    <n v="2"/>
    <s v="UMS Parsauni"/>
    <s v="SHAKAL DEO MISHRA, 9006385958"/>
    <m/>
    <m/>
    <m/>
    <m/>
    <m/>
    <m/>
    <m/>
    <m/>
    <m/>
    <m/>
    <m/>
    <n v="1"/>
    <m/>
    <s v="2013-14"/>
  </r>
  <r>
    <n v="165"/>
    <s v="USSS-175-1"/>
    <n v="7949000"/>
    <n v="4723874"/>
    <n v="12672874"/>
    <s v="Tirhut West"/>
    <x v="20"/>
    <m/>
    <n v="1"/>
    <s v="UMS Pokhariya"/>
    <s v="RADHIKA CONSTRUCTION CO7739855654,"/>
    <m/>
    <m/>
    <m/>
    <m/>
    <m/>
    <m/>
    <m/>
    <m/>
    <m/>
    <m/>
    <m/>
    <n v="1"/>
    <m/>
    <s v="2013-14"/>
  </r>
  <r>
    <n v="166"/>
    <s v="USSS-176-1"/>
    <n v="7949000"/>
    <n v="2524042"/>
    <n v="10473042"/>
    <s v="Tirhut West"/>
    <x v="20"/>
    <m/>
    <n v="1"/>
    <s v="GMS Ajgarwa"/>
    <s v="DESHBANDHU KUMAR SINGH, 7739855654"/>
    <m/>
    <m/>
    <m/>
    <m/>
    <m/>
    <m/>
    <m/>
    <m/>
    <m/>
    <m/>
    <n v="1"/>
    <m/>
    <m/>
    <s v="2013-14"/>
  </r>
  <r>
    <n v="167"/>
    <s v="USSS-177-1"/>
    <n v="7133172.995000001"/>
    <n v="0"/>
    <n v="7133172.995000001"/>
    <s v="Tirhut West"/>
    <x v="20"/>
    <m/>
    <n v="1"/>
    <s v="GMS Bankatwa (Boys)"/>
    <s v="MS C S CONSTRUCTION,"/>
    <m/>
    <m/>
    <m/>
    <m/>
    <m/>
    <m/>
    <m/>
    <m/>
    <m/>
    <n v="1"/>
    <m/>
    <m/>
    <m/>
    <s v="2013-14"/>
  </r>
  <r>
    <n v="168"/>
    <s v="USSS-177-2"/>
    <n v="7133173.995000001"/>
    <n v="0"/>
    <n v="7133173.995000001"/>
    <s v="Tirhut West"/>
    <x v="20"/>
    <m/>
    <n v="2"/>
    <s v="GMS Inarwa Phulwar"/>
    <s v="MS C S CONSTRUCTION,"/>
    <m/>
    <m/>
    <m/>
    <m/>
    <m/>
    <m/>
    <m/>
    <m/>
    <m/>
    <m/>
    <n v="1"/>
    <m/>
    <m/>
    <s v="2013-14"/>
  </r>
  <r>
    <n v="169"/>
    <s v="USSS-178-1"/>
    <n v="6477693"/>
    <n v="0"/>
    <n v="6477693"/>
    <s v="Tirhut West"/>
    <x v="20"/>
    <m/>
    <n v="1"/>
    <s v="UMS Dharharwa"/>
    <s v="ANANTA CONSTRUCTION COMPANY, 7739855654"/>
    <m/>
    <m/>
    <m/>
    <m/>
    <m/>
    <m/>
    <m/>
    <m/>
    <m/>
    <n v="1"/>
    <m/>
    <m/>
    <m/>
    <s v="2013-14"/>
  </r>
  <r>
    <n v="170"/>
    <s v="USSS-179-1"/>
    <n v="7949000"/>
    <n v="4556690"/>
    <n v="12505690"/>
    <s v="Tirhut West"/>
    <x v="20"/>
    <m/>
    <n v="1"/>
    <s v="GMS Tonwa"/>
    <s v="RADHIKA CONSTRUCTION CO7739855654,"/>
    <m/>
    <m/>
    <m/>
    <m/>
    <m/>
    <m/>
    <m/>
    <m/>
    <m/>
    <m/>
    <m/>
    <n v="1"/>
    <m/>
    <s v="2013-14"/>
  </r>
  <r>
    <n v="171"/>
    <s v="USSS-180-1"/>
    <n v="7949000"/>
    <n v="2606571"/>
    <n v="10555571"/>
    <s v="Tirhut West"/>
    <x v="20"/>
    <m/>
    <n v="1"/>
    <s v="GMS Murarpur"/>
    <s v="RAJNISH  KUMAR  SINGH"/>
    <m/>
    <m/>
    <m/>
    <m/>
    <m/>
    <m/>
    <m/>
    <m/>
    <m/>
    <m/>
    <n v="1"/>
    <m/>
    <m/>
    <s v="2013-14"/>
  </r>
  <r>
    <n v="172"/>
    <s v="USSS-180-2"/>
    <n v="7949000"/>
    <n v="2606571"/>
    <n v="10555571"/>
    <s v="Tirhut West"/>
    <x v="20"/>
    <m/>
    <n v="2"/>
    <s v="GMS Bhada"/>
    <s v="RAJNISH  KUMAR  SINGH"/>
    <m/>
    <m/>
    <m/>
    <m/>
    <m/>
    <m/>
    <m/>
    <m/>
    <m/>
    <m/>
    <m/>
    <n v="1"/>
    <m/>
    <s v="2013-14"/>
  </r>
  <r>
    <n v="173"/>
    <s v="USSS-181-1"/>
    <m/>
    <n v="0"/>
    <m/>
    <s v="Tirhut West"/>
    <x v="20"/>
    <m/>
    <n v="1"/>
    <s v="UMS Dhekaha Math"/>
    <s v="Tender Process"/>
    <m/>
    <n v="1"/>
    <m/>
    <m/>
    <m/>
    <m/>
    <m/>
    <m/>
    <m/>
    <m/>
    <m/>
    <m/>
    <s v="Cancel. No Agreement"/>
    <s v="2013-14"/>
  </r>
  <r>
    <n v="174"/>
    <s v="USSS-182-1"/>
    <n v="7874409"/>
    <n v="0"/>
    <n v="7874409"/>
    <s v="Tirhut West"/>
    <x v="20"/>
    <m/>
    <n v="1"/>
    <s v="GMS Majhar"/>
    <s v="VIKASH    KUMAR   GUPTA, 8084876850"/>
    <m/>
    <m/>
    <m/>
    <m/>
    <m/>
    <m/>
    <m/>
    <m/>
    <m/>
    <n v="1"/>
    <m/>
    <m/>
    <m/>
    <s v="2013-14"/>
  </r>
  <r>
    <n v="175"/>
    <s v="USSS-183-1"/>
    <n v="7949000"/>
    <n v="3715575"/>
    <n v="11664575"/>
    <s v="Tirhut West"/>
    <x v="20"/>
    <m/>
    <n v="1"/>
    <s v="GMS Narha Panapur"/>
    <s v="DINESH GUPTA,"/>
    <m/>
    <m/>
    <m/>
    <m/>
    <m/>
    <m/>
    <m/>
    <m/>
    <m/>
    <m/>
    <m/>
    <n v="1"/>
    <m/>
    <s v="2013-14"/>
  </r>
  <r>
    <n v="176"/>
    <s v="USSS-199-1"/>
    <n v="6896653"/>
    <n v="0"/>
    <n v="6896653"/>
    <s v="Tirhut West"/>
    <x v="21"/>
    <m/>
    <n v="1"/>
    <s v="M/S Shyampur"/>
    <s v="DIBYESHWAR PRASAD"/>
    <m/>
    <m/>
    <m/>
    <m/>
    <m/>
    <m/>
    <m/>
    <m/>
    <m/>
    <n v="1"/>
    <m/>
    <m/>
    <m/>
    <s v="2013-14"/>
  </r>
  <r>
    <n v="177"/>
    <s v="USSS-114-1"/>
    <n v="7949000"/>
    <n v="4395207"/>
    <n v="12344207"/>
    <s v="Darbhanga"/>
    <x v="22"/>
    <m/>
    <n v="1"/>
    <s v="U.M.S. Kaji Bahera"/>
    <s v="SANJAY KUMAR"/>
    <m/>
    <m/>
    <m/>
    <m/>
    <m/>
    <m/>
    <m/>
    <m/>
    <m/>
    <m/>
    <m/>
    <n v="1"/>
    <m/>
    <s v="2013-14"/>
  </r>
  <r>
    <n v="178"/>
    <s v="USSS-114-2"/>
    <n v="7949000"/>
    <n v="4395207"/>
    <n v="12344207"/>
    <s v="Darbhanga"/>
    <x v="22"/>
    <m/>
    <n v="2"/>
    <s v="M.S. Basant"/>
    <s v="SANJAY KUMAR"/>
    <m/>
    <m/>
    <m/>
    <m/>
    <m/>
    <m/>
    <m/>
    <m/>
    <m/>
    <m/>
    <m/>
    <n v="1"/>
    <m/>
    <s v="2013-14"/>
  </r>
  <r>
    <n v="179"/>
    <s v="USSS-115-1"/>
    <n v="7949000"/>
    <n v="1137224"/>
    <n v="9086224"/>
    <s v="Darbhanga"/>
    <x v="22"/>
    <m/>
    <n v="1"/>
    <s v="M.S. Ghosrama"/>
    <s v="Avinash kumar"/>
    <m/>
    <m/>
    <m/>
    <m/>
    <m/>
    <m/>
    <m/>
    <m/>
    <m/>
    <m/>
    <n v="1"/>
    <m/>
    <m/>
    <s v="2013-14"/>
  </r>
  <r>
    <n v="180"/>
    <s v="USSS-116 (A)"/>
    <n v="7949000"/>
    <n v="2951158"/>
    <n v="10900158"/>
    <s v="Darbhanga"/>
    <x v="22"/>
    <m/>
    <n v="1"/>
    <s v="M.S. Basatpur"/>
    <s v="Madhav Construction, Darbhanga"/>
    <m/>
    <m/>
    <m/>
    <m/>
    <m/>
    <m/>
    <m/>
    <m/>
    <m/>
    <m/>
    <n v="1"/>
    <m/>
    <m/>
    <s v="2013-14"/>
  </r>
  <r>
    <n v="181"/>
    <s v="USSS-116 (B)"/>
    <n v="7949000"/>
    <n v="2190271"/>
    <n v="10139271"/>
    <s v="Darbhanga"/>
    <x v="22"/>
    <m/>
    <n v="1"/>
    <s v="M.S. Dagarsam"/>
    <s v="Sanjay Kumar"/>
    <m/>
    <m/>
    <m/>
    <m/>
    <m/>
    <m/>
    <m/>
    <m/>
    <m/>
    <m/>
    <n v="1"/>
    <m/>
    <m/>
    <s v="2013-14"/>
  </r>
  <r>
    <n v="182"/>
    <s v="USSS-117-1"/>
    <n v="7949000"/>
    <n v="2970227"/>
    <n v="10919227"/>
    <s v="Darbhanga"/>
    <x v="22"/>
    <m/>
    <n v="1"/>
    <s v="M.S. Kankpur"/>
    <s v="City creation"/>
    <m/>
    <m/>
    <m/>
    <m/>
    <m/>
    <m/>
    <m/>
    <m/>
    <m/>
    <m/>
    <m/>
    <n v="1"/>
    <m/>
    <s v="2013-14"/>
  </r>
  <r>
    <n v="183"/>
    <s v="USSS-118-1"/>
    <n v="2523995"/>
    <n v="0"/>
    <n v="2523995"/>
    <s v="Darbhanga"/>
    <x v="22"/>
    <m/>
    <n v="1"/>
    <s v="U.M.S. Ganaun"/>
    <s v="City creation"/>
    <m/>
    <m/>
    <m/>
    <m/>
    <m/>
    <m/>
    <m/>
    <n v="1"/>
    <m/>
    <m/>
    <m/>
    <m/>
    <m/>
    <s v="2013-14"/>
  </r>
  <r>
    <n v="184"/>
    <s v="USSS-119(A)"/>
    <n v="7949000"/>
    <n v="49424"/>
    <n v="7998424"/>
    <s v="Darbhanga"/>
    <x v="22"/>
    <m/>
    <n v="1"/>
    <s v="M.S. Kahuaa"/>
    <s v="S K CONSTRUCTION AND COMPANY, 9471006199"/>
    <m/>
    <m/>
    <m/>
    <m/>
    <m/>
    <m/>
    <m/>
    <m/>
    <m/>
    <m/>
    <n v="1"/>
    <m/>
    <m/>
    <s v="2013-14"/>
  </r>
  <r>
    <n v="185"/>
    <s v="USSS-119(B)"/>
    <n v="4253388"/>
    <n v="0"/>
    <n v="4253388"/>
    <s v="Darbhanga"/>
    <x v="22"/>
    <m/>
    <n v="1"/>
    <s v="M.S. Tarbara Ganaura"/>
    <s v="S K CONSTRUCTION AND COMPANY, 9471006199"/>
    <m/>
    <m/>
    <m/>
    <m/>
    <m/>
    <m/>
    <m/>
    <m/>
    <m/>
    <n v="1"/>
    <m/>
    <m/>
    <m/>
    <s v="2013-14"/>
  </r>
  <r>
    <n v="186"/>
    <s v="USSS-120-1"/>
    <n v="7949000"/>
    <n v="1439153"/>
    <n v="9388153"/>
    <s v="Darbhanga"/>
    <x v="22"/>
    <m/>
    <n v="1"/>
    <s v="U.M.S. Basuara"/>
    <s v="MALTI SINGH, 9471641892"/>
    <m/>
    <m/>
    <m/>
    <m/>
    <m/>
    <m/>
    <m/>
    <m/>
    <m/>
    <m/>
    <m/>
    <n v="1"/>
    <m/>
    <s v="2013-14"/>
  </r>
  <r>
    <n v="187"/>
    <s v="USSS-120-2"/>
    <n v="5632892"/>
    <n v="0"/>
    <n v="5632892"/>
    <s v="Darbhanga"/>
    <x v="22"/>
    <m/>
    <n v="2"/>
    <s v="U.M.S. Godhiyari"/>
    <s v="MALTI SINGH, 9471641892"/>
    <m/>
    <m/>
    <m/>
    <m/>
    <m/>
    <m/>
    <m/>
    <m/>
    <m/>
    <n v="1"/>
    <m/>
    <m/>
    <m/>
    <s v="2013-14"/>
  </r>
  <r>
    <n v="188"/>
    <s v="USSS-120-3"/>
    <n v="469407"/>
    <n v="0"/>
    <n v="469407"/>
    <s v="Darbhanga"/>
    <x v="22"/>
    <m/>
    <n v="3"/>
    <s v="U.M.S. Narsara"/>
    <s v="MALTI SINGH, 9471641892"/>
    <m/>
    <m/>
    <m/>
    <n v="1"/>
    <m/>
    <m/>
    <m/>
    <m/>
    <m/>
    <m/>
    <m/>
    <m/>
    <m/>
    <s v="2013-14"/>
  </r>
  <r>
    <n v="189"/>
    <s v="USSS-121-1"/>
    <n v="7949000"/>
    <n v="4935979"/>
    <n v="12884979"/>
    <s v="Darbhanga"/>
    <x v="22"/>
    <m/>
    <n v="1"/>
    <s v="U.M.S. Kathra"/>
    <s v="City Creation"/>
    <m/>
    <m/>
    <m/>
    <m/>
    <m/>
    <m/>
    <m/>
    <m/>
    <m/>
    <m/>
    <n v="1"/>
    <m/>
    <m/>
    <s v="2013-14"/>
  </r>
  <r>
    <n v="190"/>
    <s v="USSS-122-1"/>
    <m/>
    <n v="0"/>
    <m/>
    <s v="Darbhanga"/>
    <x v="22"/>
    <m/>
    <n v="1"/>
    <s v="M.S Kothram"/>
    <s v="Om Shree Construction"/>
    <m/>
    <m/>
    <m/>
    <m/>
    <m/>
    <m/>
    <n v="1"/>
    <m/>
    <m/>
    <m/>
    <m/>
    <m/>
    <m/>
    <s v="2013-14"/>
  </r>
  <r>
    <n v="191"/>
    <s v="USSS-156-1"/>
    <n v="7949000"/>
    <n v="2162528"/>
    <n v="10111528"/>
    <s v="Darbhanga"/>
    <x v="23"/>
    <m/>
    <n v="1"/>
    <s v="Middle School Nagwas "/>
    <s v="Malti Singh, "/>
    <m/>
    <m/>
    <m/>
    <m/>
    <m/>
    <m/>
    <m/>
    <m/>
    <m/>
    <m/>
    <n v="1"/>
    <m/>
    <m/>
    <s v="2013-14"/>
  </r>
  <r>
    <n v="192"/>
    <s v="USSS-157-1"/>
    <n v="7949000"/>
    <n v="4845729"/>
    <n v="12794729"/>
    <s v="Darbhanga"/>
    <x v="23"/>
    <m/>
    <n v="1"/>
    <s v="Middle School Gaudhol "/>
    <s v="KAMLESH KUMAR, 9334808205"/>
    <m/>
    <m/>
    <m/>
    <m/>
    <m/>
    <m/>
    <m/>
    <m/>
    <m/>
    <m/>
    <m/>
    <n v="1"/>
    <m/>
    <s v="2013-14"/>
  </r>
  <r>
    <n v="193"/>
    <s v="USSS-158(A)"/>
    <n v="5560419"/>
    <n v="0"/>
    <n v="5560419"/>
    <s v="Darbhanga"/>
    <x v="23"/>
    <m/>
    <n v="1"/>
    <s v="Middle School Majhaura "/>
    <s v="Retender"/>
    <m/>
    <m/>
    <m/>
    <m/>
    <m/>
    <m/>
    <m/>
    <m/>
    <m/>
    <n v="1"/>
    <m/>
    <m/>
    <m/>
    <s v="2013-14"/>
  </r>
  <r>
    <n v="194"/>
    <s v="USSS-158(B)"/>
    <n v="7949000"/>
    <n v="5787522"/>
    <n v="13736522"/>
    <s v="Darbhanga"/>
    <x v="23"/>
    <m/>
    <n v="1"/>
    <s v="Middle School Amhi "/>
    <s v="Tender Process"/>
    <m/>
    <m/>
    <m/>
    <m/>
    <m/>
    <m/>
    <m/>
    <m/>
    <m/>
    <m/>
    <m/>
    <n v="1"/>
    <m/>
    <s v="2013-14"/>
  </r>
  <r>
    <n v="195"/>
    <s v="USSS-159-1"/>
    <n v="7607556"/>
    <n v="0"/>
    <n v="7607556"/>
    <s v="Darbhanga"/>
    <x v="23"/>
    <m/>
    <n v="1"/>
    <s v="Middle School Gobraura"/>
    <s v="PRAKRITI CONTRACTORS PVT LTD, 9431440749"/>
    <m/>
    <m/>
    <m/>
    <m/>
    <m/>
    <m/>
    <m/>
    <m/>
    <m/>
    <m/>
    <n v="1"/>
    <m/>
    <m/>
    <s v="2013-14"/>
  </r>
  <r>
    <n v="196"/>
    <s v="USSS-160(A)"/>
    <n v="7949000"/>
    <n v="1458118"/>
    <n v="9407118"/>
    <s v="Darbhanga"/>
    <x v="23"/>
    <m/>
    <n v="1"/>
    <s v="Middle School Kurso "/>
    <s v="MAA VASUNDHARA CONSTRUCTION, 9006650591"/>
    <m/>
    <m/>
    <m/>
    <m/>
    <m/>
    <m/>
    <m/>
    <m/>
    <m/>
    <m/>
    <n v="1"/>
    <m/>
    <m/>
    <s v="2013-14"/>
  </r>
  <r>
    <n v="197"/>
    <s v="USSS-160(B)"/>
    <n v="7949000"/>
    <n v="3275618"/>
    <n v="11224618"/>
    <s v="Darbhanga"/>
    <x v="23"/>
    <m/>
    <n v="1"/>
    <s v="UPS Middle School Basipatti  "/>
    <s v="KAMLESH KUMAR, 9334808205"/>
    <m/>
    <m/>
    <m/>
    <m/>
    <m/>
    <m/>
    <m/>
    <m/>
    <m/>
    <m/>
    <n v="1"/>
    <m/>
    <m/>
    <s v="2013-14"/>
  </r>
  <r>
    <n v="198"/>
    <s v="USSS-161(A)"/>
    <n v="7949000"/>
    <n v="527239"/>
    <n v="8476239"/>
    <s v="Darbhanga"/>
    <x v="23"/>
    <m/>
    <n v="1"/>
    <s v="Middle School  Basuki "/>
    <s v="SUBODH  KUMAR, 9973164105"/>
    <m/>
    <m/>
    <m/>
    <m/>
    <m/>
    <m/>
    <m/>
    <m/>
    <m/>
    <m/>
    <n v="1"/>
    <m/>
    <m/>
    <s v="2013-14"/>
  </r>
  <r>
    <n v="199"/>
    <s v="USSS-161(B)"/>
    <n v="7949000"/>
    <n v="5653876"/>
    <n v="13602876"/>
    <s v="Darbhanga"/>
    <x v="23"/>
    <m/>
    <n v="1"/>
    <s v="Middle School Sujatpur "/>
    <s v="SATISH KUMAR, 8294867362"/>
    <m/>
    <m/>
    <m/>
    <m/>
    <m/>
    <m/>
    <m/>
    <m/>
    <m/>
    <m/>
    <m/>
    <n v="1"/>
    <m/>
    <s v="2013-14"/>
  </r>
  <r>
    <n v="200"/>
    <s v="USSS-161(C)"/>
    <n v="7949000"/>
    <n v="5708467"/>
    <n v="13657467"/>
    <s v="Darbhanga"/>
    <x v="23"/>
    <m/>
    <n v="1"/>
    <s v="Middle School  Trimuhan "/>
    <s v="SHASHI KUMAR DEO, 9934640530"/>
    <m/>
    <m/>
    <m/>
    <m/>
    <m/>
    <m/>
    <m/>
    <m/>
    <m/>
    <m/>
    <m/>
    <n v="1"/>
    <m/>
    <s v="2013-14"/>
  </r>
  <r>
    <n v="201"/>
    <s v="USSS-198-1"/>
    <n v="7949000"/>
    <n v="2659492"/>
    <n v="10608492"/>
    <s v="Darbhanga"/>
    <x v="24"/>
    <m/>
    <n v="1"/>
    <s v="Middle School Pulhara"/>
    <s v="VAISHALI CONSTRUCTION, 9430483150"/>
    <m/>
    <m/>
    <m/>
    <m/>
    <m/>
    <m/>
    <m/>
    <m/>
    <m/>
    <m/>
    <n v="1"/>
    <m/>
    <m/>
    <s v="2013-14"/>
  </r>
  <r>
    <s v="Total No. of USSS (2013-14)"/>
    <m/>
    <m/>
    <m/>
    <m/>
    <m/>
    <x v="25"/>
    <m/>
    <n v="201"/>
    <m/>
    <m/>
    <n v="3"/>
    <n v="2"/>
    <n v="21"/>
    <n v="2"/>
    <n v="3"/>
    <n v="6"/>
    <n v="2"/>
    <n v="12"/>
    <n v="3"/>
    <n v="17"/>
    <n v="59"/>
    <n v="7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30" firstHeaderRow="1" firstDataRow="1" firstDataCol="1"/>
  <pivotFields count="25">
    <pivotField showAll="0"/>
    <pivotField showAll="0"/>
    <pivotField showAll="0"/>
    <pivotField showAll="0"/>
    <pivotField showAll="0"/>
    <pivotField showAll="0"/>
    <pivotField axis="axisRow" showAll="0">
      <items count="27">
        <item x="12"/>
        <item x="3"/>
        <item x="4"/>
        <item x="22"/>
        <item x="20"/>
        <item x="0"/>
        <item x="1"/>
        <item x="6"/>
        <item x="13"/>
        <item x="14"/>
        <item x="8"/>
        <item x="15"/>
        <item x="7"/>
        <item x="9"/>
        <item x="23"/>
        <item x="5"/>
        <item x="2"/>
        <item x="16"/>
        <item x="10"/>
        <item x="24"/>
        <item x="21"/>
        <item x="17"/>
        <item x="11"/>
        <item x="18"/>
        <item x="19"/>
        <item x="2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6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Completed" fld="22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07"/>
  <sheetViews>
    <sheetView tabSelected="1" view="pageBreakPreview" zoomScale="98" zoomScaleNormal="93" zoomScaleSheetLayoutView="98" workbookViewId="0">
      <pane ySplit="5" topLeftCell="A6" activePane="bottomLeft" state="frozen"/>
      <selection pane="bottomLeft" activeCell="V214" sqref="V214"/>
    </sheetView>
  </sheetViews>
  <sheetFormatPr defaultRowHeight="15"/>
  <cols>
    <col min="1" max="1" width="4.28515625" customWidth="1"/>
    <col min="2" max="2" width="12" customWidth="1"/>
    <col min="3" max="4" width="14.140625" hidden="1" customWidth="1"/>
    <col min="5" max="5" width="14.140625" style="113" hidden="1" customWidth="1"/>
    <col min="6" max="6" width="12.42578125" customWidth="1"/>
    <col min="7" max="7" width="18.28515625" bestFit="1" customWidth="1"/>
    <col min="8" max="8" width="9" style="81" hidden="1" customWidth="1"/>
    <col min="9" max="9" width="4.28515625" customWidth="1"/>
    <col min="10" max="10" width="28.42578125" customWidth="1"/>
    <col min="11" max="11" width="7.140625" style="134" hidden="1" customWidth="1"/>
    <col min="12" max="12" width="9.5703125" style="26" hidden="1" customWidth="1"/>
    <col min="13" max="13" width="4.140625" style="26" customWidth="1"/>
    <col min="14" max="14" width="3.7109375" style="26" customWidth="1"/>
    <col min="15" max="15" width="4.7109375" style="82" customWidth="1"/>
    <col min="16" max="24" width="3.7109375" customWidth="1"/>
    <col min="25" max="25" width="13.5703125" customWidth="1"/>
    <col min="26" max="26" width="13.5703125" hidden="1" customWidth="1"/>
    <col min="27" max="27" width="9.140625" customWidth="1"/>
    <col min="28" max="28" width="10.42578125" customWidth="1"/>
  </cols>
  <sheetData>
    <row r="1" spans="1:27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</row>
    <row r="2" spans="1:27">
      <c r="A2" s="156" t="s">
        <v>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7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</row>
    <row r="3" spans="1:27" ht="24" customHeight="1">
      <c r="A3" s="141" t="s">
        <v>2</v>
      </c>
      <c r="B3" s="158" t="s">
        <v>3</v>
      </c>
      <c r="C3" s="141" t="s">
        <v>580</v>
      </c>
      <c r="D3" s="141" t="s">
        <v>581</v>
      </c>
      <c r="E3" s="150" t="s">
        <v>582</v>
      </c>
      <c r="F3" s="159" t="s">
        <v>4</v>
      </c>
      <c r="G3" s="147" t="s">
        <v>5</v>
      </c>
      <c r="H3" s="160" t="s">
        <v>6</v>
      </c>
      <c r="I3" s="147" t="s">
        <v>2</v>
      </c>
      <c r="J3" s="147" t="s">
        <v>7</v>
      </c>
      <c r="K3" s="158" t="s">
        <v>8</v>
      </c>
      <c r="L3" s="141" t="s">
        <v>617</v>
      </c>
      <c r="M3" s="141" t="s">
        <v>9</v>
      </c>
      <c r="N3" s="141" t="s">
        <v>10</v>
      </c>
      <c r="O3" s="144" t="s">
        <v>11</v>
      </c>
      <c r="P3" s="145"/>
      <c r="Q3" s="145"/>
      <c r="R3" s="145"/>
      <c r="S3" s="145"/>
      <c r="T3" s="145"/>
      <c r="U3" s="145"/>
      <c r="V3" s="145"/>
      <c r="W3" s="145"/>
      <c r="X3" s="146"/>
      <c r="Y3" s="153" t="s">
        <v>583</v>
      </c>
      <c r="Z3" s="153" t="s">
        <v>584</v>
      </c>
      <c r="AA3" s="161" t="s">
        <v>12</v>
      </c>
    </row>
    <row r="4" spans="1:27">
      <c r="A4" s="142"/>
      <c r="B4" s="158"/>
      <c r="C4" s="142"/>
      <c r="D4" s="142"/>
      <c r="E4" s="151"/>
      <c r="F4" s="159"/>
      <c r="G4" s="147"/>
      <c r="H4" s="160"/>
      <c r="I4" s="147"/>
      <c r="J4" s="147"/>
      <c r="K4" s="158"/>
      <c r="L4" s="142"/>
      <c r="M4" s="142"/>
      <c r="N4" s="142"/>
      <c r="O4" s="147" t="s">
        <v>13</v>
      </c>
      <c r="P4" s="164" t="s">
        <v>14</v>
      </c>
      <c r="Q4" s="147" t="s">
        <v>15</v>
      </c>
      <c r="R4" s="147" t="s">
        <v>16</v>
      </c>
      <c r="S4" s="147" t="s">
        <v>17</v>
      </c>
      <c r="T4" s="147"/>
      <c r="U4" s="147" t="s">
        <v>18</v>
      </c>
      <c r="V4" s="147"/>
      <c r="W4" s="147" t="s">
        <v>19</v>
      </c>
      <c r="X4" s="147" t="s">
        <v>20</v>
      </c>
      <c r="Y4" s="154"/>
      <c r="Z4" s="154"/>
      <c r="AA4" s="162"/>
    </row>
    <row r="5" spans="1:27" ht="11.25" customHeight="1">
      <c r="A5" s="143"/>
      <c r="B5" s="158"/>
      <c r="C5" s="143"/>
      <c r="D5" s="143"/>
      <c r="E5" s="152"/>
      <c r="F5" s="159"/>
      <c r="G5" s="147"/>
      <c r="H5" s="160"/>
      <c r="I5" s="147"/>
      <c r="J5" s="147"/>
      <c r="K5" s="158"/>
      <c r="L5" s="143"/>
      <c r="M5" s="143"/>
      <c r="N5" s="143"/>
      <c r="O5" s="147"/>
      <c r="P5" s="164"/>
      <c r="Q5" s="147"/>
      <c r="R5" s="147"/>
      <c r="S5" s="1" t="s">
        <v>21</v>
      </c>
      <c r="T5" s="1" t="s">
        <v>22</v>
      </c>
      <c r="U5" s="1" t="s">
        <v>21</v>
      </c>
      <c r="V5" s="1" t="s">
        <v>22</v>
      </c>
      <c r="W5" s="147"/>
      <c r="X5" s="147"/>
      <c r="Y5" s="155"/>
      <c r="Z5" s="155"/>
      <c r="AA5" s="163"/>
    </row>
    <row r="6" spans="1:27" ht="24.95" customHeight="1">
      <c r="A6" s="2">
        <v>1</v>
      </c>
      <c r="B6" s="3" t="s">
        <v>23</v>
      </c>
      <c r="C6" s="109">
        <f>E6</f>
        <v>6919175</v>
      </c>
      <c r="D6" s="114"/>
      <c r="E6" s="109">
        <v>6919175</v>
      </c>
      <c r="F6" s="4" t="s">
        <v>24</v>
      </c>
      <c r="G6" s="24" t="s">
        <v>590</v>
      </c>
      <c r="H6" s="5" t="s">
        <v>25</v>
      </c>
      <c r="I6" s="6">
        <v>1</v>
      </c>
      <c r="J6" s="7" t="s">
        <v>26</v>
      </c>
      <c r="K6" s="8" t="s">
        <v>27</v>
      </c>
      <c r="L6" s="8"/>
      <c r="M6" s="8"/>
      <c r="N6" s="8"/>
      <c r="O6" s="9"/>
      <c r="P6" s="84"/>
      <c r="Q6" s="84"/>
      <c r="R6" s="84"/>
      <c r="S6" s="84"/>
      <c r="T6" s="84"/>
      <c r="U6" s="84"/>
      <c r="V6" s="84"/>
      <c r="W6" s="84"/>
      <c r="X6" s="84">
        <v>1</v>
      </c>
      <c r="Y6" s="10"/>
      <c r="Z6" s="10"/>
      <c r="AA6" s="11" t="s">
        <v>28</v>
      </c>
    </row>
    <row r="7" spans="1:27" ht="24.95" customHeight="1">
      <c r="A7" s="2">
        <v>2</v>
      </c>
      <c r="B7" s="3" t="s">
        <v>29</v>
      </c>
      <c r="C7" s="109">
        <v>7949000</v>
      </c>
      <c r="D7" s="114">
        <f>E7-C7</f>
        <v>1519737</v>
      </c>
      <c r="E7" s="109">
        <v>9468737</v>
      </c>
      <c r="F7" s="4" t="s">
        <v>24</v>
      </c>
      <c r="G7" s="24" t="s">
        <v>591</v>
      </c>
      <c r="H7" s="5" t="s">
        <v>30</v>
      </c>
      <c r="I7" s="6">
        <v>1</v>
      </c>
      <c r="J7" s="12" t="s">
        <v>31</v>
      </c>
      <c r="K7" s="13" t="s">
        <v>32</v>
      </c>
      <c r="L7" s="13"/>
      <c r="M7" s="13"/>
      <c r="N7" s="13"/>
      <c r="O7" s="9"/>
      <c r="P7" s="84"/>
      <c r="Q7" s="84"/>
      <c r="R7" s="84"/>
      <c r="S7" s="84"/>
      <c r="T7" s="84"/>
      <c r="U7" s="84"/>
      <c r="V7" s="84"/>
      <c r="W7" s="84"/>
      <c r="X7" s="84">
        <v>1</v>
      </c>
      <c r="Y7" s="51" t="s">
        <v>571</v>
      </c>
      <c r="Z7" s="51"/>
      <c r="AA7" s="11" t="s">
        <v>28</v>
      </c>
    </row>
    <row r="8" spans="1:27" ht="24.95" customHeight="1">
      <c r="A8" s="2">
        <v>3</v>
      </c>
      <c r="B8" s="14" t="s">
        <v>33</v>
      </c>
      <c r="C8" s="109">
        <v>7949000</v>
      </c>
      <c r="D8" s="114">
        <f t="shared" ref="D8:D71" si="0">E8-C8</f>
        <v>3396612</v>
      </c>
      <c r="E8" s="109">
        <v>11345612</v>
      </c>
      <c r="F8" s="4" t="s">
        <v>24</v>
      </c>
      <c r="G8" s="23" t="s">
        <v>592</v>
      </c>
      <c r="H8" s="5" t="s">
        <v>34</v>
      </c>
      <c r="I8" s="6">
        <v>1</v>
      </c>
      <c r="J8" s="7" t="s">
        <v>35</v>
      </c>
      <c r="K8" s="15" t="s">
        <v>36</v>
      </c>
      <c r="L8" s="15"/>
      <c r="M8" s="15"/>
      <c r="N8" s="15"/>
      <c r="O8" s="9"/>
      <c r="P8" s="84"/>
      <c r="Q8" s="84"/>
      <c r="R8" s="84"/>
      <c r="S8" s="84"/>
      <c r="T8" s="84"/>
      <c r="U8" s="84"/>
      <c r="V8" s="84"/>
      <c r="W8" s="84"/>
      <c r="X8" s="84">
        <v>1</v>
      </c>
      <c r="Y8" s="10"/>
      <c r="Z8" s="10"/>
      <c r="AA8" s="11" t="s">
        <v>28</v>
      </c>
    </row>
    <row r="9" spans="1:27" ht="24.95" customHeight="1">
      <c r="A9" s="2">
        <v>4</v>
      </c>
      <c r="B9" s="14" t="s">
        <v>37</v>
      </c>
      <c r="C9" s="109">
        <v>7949000</v>
      </c>
      <c r="D9" s="114">
        <f t="shared" si="0"/>
        <v>3405801</v>
      </c>
      <c r="E9" s="109">
        <v>11354801</v>
      </c>
      <c r="F9" s="4" t="s">
        <v>24</v>
      </c>
      <c r="G9" s="23" t="s">
        <v>592</v>
      </c>
      <c r="H9" s="5" t="s">
        <v>34</v>
      </c>
      <c r="I9" s="16">
        <v>1</v>
      </c>
      <c r="J9" s="17" t="s">
        <v>38</v>
      </c>
      <c r="K9" s="18" t="s">
        <v>39</v>
      </c>
      <c r="L9" s="18"/>
      <c r="M9" s="18"/>
      <c r="N9" s="18"/>
      <c r="O9" s="9"/>
      <c r="P9" s="84"/>
      <c r="Q9" s="84"/>
      <c r="R9" s="84"/>
      <c r="S9" s="84"/>
      <c r="T9" s="84"/>
      <c r="U9" s="84"/>
      <c r="V9" s="84"/>
      <c r="W9" s="84"/>
      <c r="X9" s="84">
        <v>1</v>
      </c>
      <c r="Y9" s="10"/>
      <c r="Z9" s="10"/>
      <c r="AA9" s="11" t="s">
        <v>28</v>
      </c>
    </row>
    <row r="10" spans="1:27" ht="24.95" customHeight="1">
      <c r="A10" s="2">
        <v>5</v>
      </c>
      <c r="B10" s="19" t="s">
        <v>40</v>
      </c>
      <c r="C10" s="109">
        <v>7949000</v>
      </c>
      <c r="D10" s="114">
        <f t="shared" si="0"/>
        <v>572504</v>
      </c>
      <c r="E10" s="109">
        <v>8521504</v>
      </c>
      <c r="F10" s="4" t="s">
        <v>24</v>
      </c>
      <c r="G10" s="23" t="s">
        <v>592</v>
      </c>
      <c r="H10" s="5" t="s">
        <v>41</v>
      </c>
      <c r="I10" s="6">
        <v>1</v>
      </c>
      <c r="J10" s="7" t="s">
        <v>42</v>
      </c>
      <c r="K10" s="15" t="s">
        <v>43</v>
      </c>
      <c r="L10" s="15"/>
      <c r="M10" s="15"/>
      <c r="N10" s="15"/>
      <c r="O10" s="9"/>
      <c r="P10" s="84"/>
      <c r="Q10" s="84"/>
      <c r="R10" s="84"/>
      <c r="S10" s="84"/>
      <c r="T10" s="84"/>
      <c r="U10" s="84"/>
      <c r="V10" s="84"/>
      <c r="W10" s="84"/>
      <c r="X10" s="84">
        <v>1</v>
      </c>
      <c r="Y10" s="10"/>
      <c r="Z10" s="10"/>
      <c r="AA10" s="11" t="s">
        <v>28</v>
      </c>
    </row>
    <row r="11" spans="1:27" ht="24.95" customHeight="1">
      <c r="A11" s="2">
        <v>6</v>
      </c>
      <c r="B11" s="19" t="s">
        <v>44</v>
      </c>
      <c r="C11" s="109"/>
      <c r="D11" s="114">
        <f t="shared" si="0"/>
        <v>0</v>
      </c>
      <c r="E11" s="109"/>
      <c r="F11" s="4" t="s">
        <v>24</v>
      </c>
      <c r="G11" s="24" t="s">
        <v>592</v>
      </c>
      <c r="H11" s="5" t="s">
        <v>41</v>
      </c>
      <c r="I11" s="6">
        <v>1</v>
      </c>
      <c r="J11" s="7" t="s">
        <v>45</v>
      </c>
      <c r="K11" s="15" t="s">
        <v>46</v>
      </c>
      <c r="L11" s="15"/>
      <c r="M11" s="15"/>
      <c r="N11" s="15"/>
      <c r="O11" s="9">
        <v>1</v>
      </c>
      <c r="P11" s="85"/>
      <c r="Q11" s="85"/>
      <c r="R11" s="85"/>
      <c r="S11" s="85"/>
      <c r="T11" s="85"/>
      <c r="U11" s="85"/>
      <c r="V11" s="85"/>
      <c r="W11" s="85"/>
      <c r="X11" s="85"/>
      <c r="Y11" s="51" t="s">
        <v>569</v>
      </c>
      <c r="Z11" s="51"/>
      <c r="AA11" s="11" t="s">
        <v>28</v>
      </c>
    </row>
    <row r="12" spans="1:27" ht="24.95" customHeight="1">
      <c r="A12" s="2">
        <v>7</v>
      </c>
      <c r="B12" s="19" t="s">
        <v>47</v>
      </c>
      <c r="C12" s="109"/>
      <c r="D12" s="114">
        <f t="shared" si="0"/>
        <v>0</v>
      </c>
      <c r="E12" s="109"/>
      <c r="F12" s="4" t="s">
        <v>24</v>
      </c>
      <c r="G12" s="24" t="s">
        <v>592</v>
      </c>
      <c r="H12" s="5" t="s">
        <v>41</v>
      </c>
      <c r="I12" s="6">
        <v>1</v>
      </c>
      <c r="J12" s="7" t="s">
        <v>48</v>
      </c>
      <c r="K12" s="15" t="s">
        <v>49</v>
      </c>
      <c r="L12" s="15"/>
      <c r="M12" s="15"/>
      <c r="N12" s="15"/>
      <c r="O12" s="9">
        <v>1</v>
      </c>
      <c r="P12" s="85"/>
      <c r="Q12" s="85"/>
      <c r="R12" s="85"/>
      <c r="S12" s="85"/>
      <c r="T12" s="85"/>
      <c r="U12" s="85"/>
      <c r="V12" s="85"/>
      <c r="W12" s="85"/>
      <c r="X12" s="85"/>
      <c r="Y12" s="10" t="s">
        <v>13</v>
      </c>
      <c r="Z12" s="10"/>
      <c r="AA12" s="11" t="s">
        <v>28</v>
      </c>
    </row>
    <row r="13" spans="1:27" ht="24.95" customHeight="1">
      <c r="A13" s="2">
        <v>8</v>
      </c>
      <c r="B13" s="19" t="s">
        <v>50</v>
      </c>
      <c r="C13" s="109">
        <v>7949000</v>
      </c>
      <c r="D13" s="114">
        <f t="shared" si="0"/>
        <v>3996986</v>
      </c>
      <c r="E13" s="109">
        <v>11945986</v>
      </c>
      <c r="F13" s="4" t="s">
        <v>51</v>
      </c>
      <c r="G13" s="23" t="s">
        <v>593</v>
      </c>
      <c r="H13" s="20"/>
      <c r="I13" s="6">
        <v>1</v>
      </c>
      <c r="J13" s="7" t="s">
        <v>52</v>
      </c>
      <c r="K13" s="8" t="s">
        <v>53</v>
      </c>
      <c r="L13" s="8"/>
      <c r="M13" s="8"/>
      <c r="N13" s="8"/>
      <c r="O13" s="9"/>
      <c r="P13" s="86"/>
      <c r="Q13" s="86"/>
      <c r="R13" s="86"/>
      <c r="S13" s="87"/>
      <c r="T13" s="87"/>
      <c r="U13" s="87"/>
      <c r="V13" s="87"/>
      <c r="W13" s="88"/>
      <c r="X13" s="88">
        <v>1</v>
      </c>
      <c r="Y13" s="10"/>
      <c r="Z13" s="10"/>
      <c r="AA13" s="11" t="s">
        <v>28</v>
      </c>
    </row>
    <row r="14" spans="1:27" ht="24.95" customHeight="1">
      <c r="A14" s="2">
        <v>9</v>
      </c>
      <c r="B14" s="19" t="s">
        <v>54</v>
      </c>
      <c r="C14" s="109">
        <f>E14</f>
        <v>6035425</v>
      </c>
      <c r="D14" s="114">
        <f t="shared" si="0"/>
        <v>0</v>
      </c>
      <c r="E14" s="109">
        <v>6035425</v>
      </c>
      <c r="F14" s="4" t="s">
        <v>51</v>
      </c>
      <c r="G14" s="23" t="s">
        <v>593</v>
      </c>
      <c r="H14" s="20"/>
      <c r="I14" s="6">
        <v>1</v>
      </c>
      <c r="J14" s="7" t="s">
        <v>55</v>
      </c>
      <c r="K14" s="8" t="s">
        <v>56</v>
      </c>
      <c r="L14" s="8"/>
      <c r="M14" s="8"/>
      <c r="N14" s="8"/>
      <c r="O14" s="9"/>
      <c r="P14" s="86"/>
      <c r="Q14" s="89"/>
      <c r="R14" s="89"/>
      <c r="S14" s="89"/>
      <c r="T14" s="89"/>
      <c r="U14" s="89"/>
      <c r="V14" s="89"/>
      <c r="W14" s="89"/>
      <c r="X14" s="89">
        <v>1</v>
      </c>
      <c r="Y14" s="10"/>
      <c r="Z14" s="10"/>
      <c r="AA14" s="11" t="s">
        <v>28</v>
      </c>
    </row>
    <row r="15" spans="1:27" ht="24.95" customHeight="1">
      <c r="A15" s="2">
        <v>10</v>
      </c>
      <c r="B15" s="19" t="s">
        <v>57</v>
      </c>
      <c r="C15" s="109">
        <v>7949000</v>
      </c>
      <c r="D15" s="114">
        <f t="shared" si="0"/>
        <v>2997424</v>
      </c>
      <c r="E15" s="109">
        <v>10946424</v>
      </c>
      <c r="F15" s="4" t="s">
        <v>51</v>
      </c>
      <c r="G15" s="23" t="s">
        <v>593</v>
      </c>
      <c r="H15" s="20"/>
      <c r="I15" s="6">
        <v>1</v>
      </c>
      <c r="J15" s="7" t="s">
        <v>58</v>
      </c>
      <c r="K15" s="8" t="s">
        <v>59</v>
      </c>
      <c r="L15" s="8"/>
      <c r="M15" s="8"/>
      <c r="N15" s="8"/>
      <c r="O15" s="9"/>
      <c r="P15" s="90"/>
      <c r="Q15" s="91"/>
      <c r="R15" s="91"/>
      <c r="S15" s="91"/>
      <c r="T15" s="91"/>
      <c r="U15" s="91"/>
      <c r="V15" s="91"/>
      <c r="W15" s="91"/>
      <c r="X15" s="91">
        <v>1</v>
      </c>
      <c r="Y15" s="10"/>
      <c r="Z15" s="10"/>
      <c r="AA15" s="11" t="s">
        <v>28</v>
      </c>
    </row>
    <row r="16" spans="1:27" ht="24.95" customHeight="1">
      <c r="A16" s="2">
        <v>11</v>
      </c>
      <c r="B16" s="19" t="s">
        <v>60</v>
      </c>
      <c r="C16" s="109">
        <v>7949000</v>
      </c>
      <c r="D16" s="114">
        <f t="shared" si="0"/>
        <v>3543475</v>
      </c>
      <c r="E16" s="109">
        <v>11492475</v>
      </c>
      <c r="F16" s="4" t="s">
        <v>51</v>
      </c>
      <c r="G16" s="23" t="s">
        <v>593</v>
      </c>
      <c r="H16" s="20"/>
      <c r="I16" s="6">
        <v>1</v>
      </c>
      <c r="J16" s="7" t="s">
        <v>61</v>
      </c>
      <c r="K16" s="8" t="s">
        <v>53</v>
      </c>
      <c r="L16" s="8"/>
      <c r="M16" s="8"/>
      <c r="N16" s="8"/>
      <c r="O16" s="9"/>
      <c r="P16" s="90"/>
      <c r="Q16" s="91"/>
      <c r="R16" s="91"/>
      <c r="S16" s="91"/>
      <c r="T16" s="91"/>
      <c r="U16" s="91"/>
      <c r="V16" s="91"/>
      <c r="W16" s="91"/>
      <c r="X16" s="91">
        <v>1</v>
      </c>
      <c r="Y16" s="10"/>
      <c r="Z16" s="10"/>
      <c r="AA16" s="11" t="s">
        <v>28</v>
      </c>
    </row>
    <row r="17" spans="1:27" ht="24.95" customHeight="1">
      <c r="A17" s="2">
        <v>12</v>
      </c>
      <c r="B17" s="19" t="s">
        <v>62</v>
      </c>
      <c r="C17" s="109">
        <v>7949000</v>
      </c>
      <c r="D17" s="114">
        <f t="shared" si="0"/>
        <v>3207898</v>
      </c>
      <c r="E17" s="109">
        <v>11156898</v>
      </c>
      <c r="F17" s="4" t="s">
        <v>51</v>
      </c>
      <c r="G17" s="23" t="s">
        <v>593</v>
      </c>
      <c r="H17" s="20"/>
      <c r="I17" s="6">
        <v>1</v>
      </c>
      <c r="J17" s="7" t="s">
        <v>63</v>
      </c>
      <c r="K17" s="8" t="s">
        <v>53</v>
      </c>
      <c r="L17" s="8"/>
      <c r="M17" s="8"/>
      <c r="N17" s="8"/>
      <c r="O17" s="9"/>
      <c r="P17" s="90"/>
      <c r="Q17" s="91"/>
      <c r="R17" s="91"/>
      <c r="S17" s="91"/>
      <c r="T17" s="91"/>
      <c r="U17" s="91"/>
      <c r="V17" s="91"/>
      <c r="W17" s="91"/>
      <c r="X17" s="91">
        <v>1</v>
      </c>
      <c r="Y17" s="10"/>
      <c r="Z17" s="10"/>
      <c r="AA17" s="11" t="s">
        <v>28</v>
      </c>
    </row>
    <row r="18" spans="1:27" ht="24.95" customHeight="1">
      <c r="A18" s="2">
        <v>13</v>
      </c>
      <c r="B18" s="19" t="s">
        <v>64</v>
      </c>
      <c r="C18" s="109">
        <v>7949000</v>
      </c>
      <c r="D18" s="114">
        <f t="shared" si="0"/>
        <v>2240404</v>
      </c>
      <c r="E18" s="109">
        <v>10189404</v>
      </c>
      <c r="F18" s="4" t="s">
        <v>51</v>
      </c>
      <c r="G18" s="23" t="s">
        <v>593</v>
      </c>
      <c r="H18" s="20"/>
      <c r="I18" s="6">
        <v>1</v>
      </c>
      <c r="J18" s="7" t="s">
        <v>65</v>
      </c>
      <c r="K18" s="8" t="s">
        <v>66</v>
      </c>
      <c r="L18" s="8"/>
      <c r="M18" s="8"/>
      <c r="N18" s="8"/>
      <c r="O18" s="9"/>
      <c r="P18" s="86"/>
      <c r="Q18" s="87"/>
      <c r="R18" s="87"/>
      <c r="S18" s="87"/>
      <c r="T18" s="87"/>
      <c r="U18" s="87"/>
      <c r="V18" s="87"/>
      <c r="W18" s="88"/>
      <c r="X18" s="88">
        <v>1</v>
      </c>
      <c r="Y18" s="10"/>
      <c r="Z18" s="10"/>
      <c r="AA18" s="11" t="s">
        <v>28</v>
      </c>
    </row>
    <row r="19" spans="1:27" ht="24.95" customHeight="1">
      <c r="A19" s="2">
        <v>14</v>
      </c>
      <c r="B19" s="19" t="s">
        <v>67</v>
      </c>
      <c r="C19" s="109">
        <v>7949000</v>
      </c>
      <c r="D19" s="114">
        <f t="shared" si="0"/>
        <v>3242282</v>
      </c>
      <c r="E19" s="109">
        <v>11191282</v>
      </c>
      <c r="F19" s="4" t="s">
        <v>51</v>
      </c>
      <c r="G19" s="23" t="s">
        <v>593</v>
      </c>
      <c r="H19" s="20"/>
      <c r="I19" s="6">
        <v>1</v>
      </c>
      <c r="J19" s="7" t="s">
        <v>68</v>
      </c>
      <c r="K19" s="8" t="s">
        <v>69</v>
      </c>
      <c r="L19" s="8"/>
      <c r="M19" s="8"/>
      <c r="N19" s="8"/>
      <c r="O19" s="9"/>
      <c r="P19" s="92"/>
      <c r="Q19" s="93"/>
      <c r="R19" s="93"/>
      <c r="S19" s="93"/>
      <c r="T19" s="94"/>
      <c r="U19" s="94"/>
      <c r="V19" s="94"/>
      <c r="W19" s="94"/>
      <c r="X19" s="94">
        <v>1</v>
      </c>
      <c r="Y19" s="21"/>
      <c r="Z19" s="21"/>
      <c r="AA19" s="11" t="s">
        <v>28</v>
      </c>
    </row>
    <row r="20" spans="1:27" ht="24.95" customHeight="1">
      <c r="A20" s="2">
        <v>15</v>
      </c>
      <c r="B20" s="3" t="s">
        <v>70</v>
      </c>
      <c r="C20" s="109">
        <v>7949000</v>
      </c>
      <c r="D20" s="114">
        <f t="shared" si="0"/>
        <v>1617019</v>
      </c>
      <c r="E20" s="109">
        <v>9566019</v>
      </c>
      <c r="F20" s="4" t="s">
        <v>51</v>
      </c>
      <c r="G20" s="24" t="s">
        <v>593</v>
      </c>
      <c r="H20" s="20"/>
      <c r="I20" s="6">
        <v>1</v>
      </c>
      <c r="J20" s="7" t="s">
        <v>71</v>
      </c>
      <c r="K20" s="8" t="s">
        <v>564</v>
      </c>
      <c r="L20" s="8"/>
      <c r="M20" s="8"/>
      <c r="N20" s="8"/>
      <c r="O20" s="9"/>
      <c r="P20" s="84"/>
      <c r="Q20" s="84"/>
      <c r="R20" s="84"/>
      <c r="S20" s="84"/>
      <c r="T20" s="84"/>
      <c r="U20" s="84"/>
      <c r="V20" s="84"/>
      <c r="W20" s="84"/>
      <c r="X20" s="84">
        <v>1</v>
      </c>
      <c r="Y20" s="21"/>
      <c r="Z20" s="21"/>
      <c r="AA20" s="11" t="s">
        <v>28</v>
      </c>
    </row>
    <row r="21" spans="1:27" ht="24.95" customHeight="1">
      <c r="A21" s="2">
        <v>16</v>
      </c>
      <c r="B21" s="19" t="s">
        <v>72</v>
      </c>
      <c r="C21" s="109">
        <v>7949000</v>
      </c>
      <c r="D21" s="114">
        <f t="shared" si="0"/>
        <v>3431621</v>
      </c>
      <c r="E21" s="109">
        <v>11380621</v>
      </c>
      <c r="F21" s="4" t="s">
        <v>51</v>
      </c>
      <c r="G21" s="23" t="s">
        <v>593</v>
      </c>
      <c r="H21" s="20"/>
      <c r="I21" s="6">
        <v>1</v>
      </c>
      <c r="J21" s="7" t="s">
        <v>73</v>
      </c>
      <c r="K21" s="131" t="s">
        <v>74</v>
      </c>
      <c r="L21" s="22"/>
      <c r="M21" s="22"/>
      <c r="N21" s="22"/>
      <c r="O21" s="9"/>
      <c r="P21" s="95"/>
      <c r="Q21" s="95"/>
      <c r="R21" s="95"/>
      <c r="S21" s="95"/>
      <c r="T21" s="95"/>
      <c r="U21" s="95"/>
      <c r="V21" s="95"/>
      <c r="W21" s="95"/>
      <c r="X21" s="95">
        <v>1</v>
      </c>
      <c r="Y21" s="21"/>
      <c r="Z21" s="21"/>
      <c r="AA21" s="11" t="s">
        <v>28</v>
      </c>
    </row>
    <row r="22" spans="1:27" ht="24.95" customHeight="1">
      <c r="A22" s="2">
        <v>17</v>
      </c>
      <c r="B22" s="19" t="s">
        <v>75</v>
      </c>
      <c r="C22" s="109">
        <v>7949000</v>
      </c>
      <c r="D22" s="114">
        <f t="shared" si="0"/>
        <v>3044405</v>
      </c>
      <c r="E22" s="109">
        <v>10993405</v>
      </c>
      <c r="F22" s="4" t="s">
        <v>51</v>
      </c>
      <c r="G22" s="23" t="s">
        <v>593</v>
      </c>
      <c r="H22" s="20"/>
      <c r="I22" s="6">
        <v>1</v>
      </c>
      <c r="J22" s="7" t="s">
        <v>76</v>
      </c>
      <c r="K22" s="8" t="s">
        <v>77</v>
      </c>
      <c r="L22" s="8"/>
      <c r="M22" s="8"/>
      <c r="N22" s="8"/>
      <c r="O22" s="9"/>
      <c r="P22" s="95"/>
      <c r="Q22" s="95"/>
      <c r="R22" s="95"/>
      <c r="S22" s="95"/>
      <c r="T22" s="95"/>
      <c r="U22" s="95"/>
      <c r="V22" s="95"/>
      <c r="W22" s="95"/>
      <c r="X22" s="95">
        <v>1</v>
      </c>
      <c r="Y22" s="10"/>
      <c r="Z22" s="10"/>
      <c r="AA22" s="11" t="s">
        <v>28</v>
      </c>
    </row>
    <row r="23" spans="1:27" ht="24.95" customHeight="1">
      <c r="A23" s="2">
        <v>18</v>
      </c>
      <c r="B23" s="23" t="s">
        <v>78</v>
      </c>
      <c r="C23" s="109">
        <v>7949000</v>
      </c>
      <c r="D23" s="114">
        <f t="shared" si="0"/>
        <v>3270615</v>
      </c>
      <c r="E23" s="110">
        <v>11219615</v>
      </c>
      <c r="F23" s="4" t="s">
        <v>51</v>
      </c>
      <c r="G23" s="23" t="s">
        <v>593</v>
      </c>
      <c r="H23" s="24" t="s">
        <v>79</v>
      </c>
      <c r="I23" s="6">
        <v>1</v>
      </c>
      <c r="J23" s="12" t="s">
        <v>80</v>
      </c>
      <c r="K23" s="25" t="s">
        <v>66</v>
      </c>
      <c r="L23" s="25"/>
      <c r="M23" s="13"/>
      <c r="N23" s="13"/>
      <c r="O23" s="9"/>
      <c r="P23" s="84"/>
      <c r="Q23" s="84"/>
      <c r="R23" s="84"/>
      <c r="S23" s="84"/>
      <c r="T23" s="84"/>
      <c r="U23" s="84"/>
      <c r="V23" s="84"/>
      <c r="W23" s="84"/>
      <c r="X23" s="84">
        <v>1</v>
      </c>
      <c r="Y23" s="10" t="s">
        <v>252</v>
      </c>
      <c r="Z23" s="10"/>
      <c r="AA23" s="11" t="s">
        <v>28</v>
      </c>
    </row>
    <row r="24" spans="1:27" ht="24.95" customHeight="1">
      <c r="A24" s="2">
        <v>19</v>
      </c>
      <c r="B24" s="23" t="s">
        <v>81</v>
      </c>
      <c r="C24" s="109">
        <v>7949000</v>
      </c>
      <c r="D24" s="114">
        <f t="shared" si="0"/>
        <v>3270615</v>
      </c>
      <c r="E24" s="115">
        <v>11219615</v>
      </c>
      <c r="F24" s="4" t="s">
        <v>51</v>
      </c>
      <c r="G24" s="23" t="s">
        <v>593</v>
      </c>
      <c r="H24" s="24" t="s">
        <v>79</v>
      </c>
      <c r="I24" s="6">
        <v>2</v>
      </c>
      <c r="J24" s="12" t="s">
        <v>82</v>
      </c>
      <c r="K24" s="25" t="s">
        <v>66</v>
      </c>
      <c r="L24" s="25"/>
      <c r="M24" s="13"/>
      <c r="N24" s="13"/>
      <c r="O24" s="9"/>
      <c r="P24" s="84"/>
      <c r="Q24" s="84"/>
      <c r="R24" s="84"/>
      <c r="S24" s="84"/>
      <c r="T24" s="84"/>
      <c r="U24" s="84"/>
      <c r="V24" s="84"/>
      <c r="W24" s="84"/>
      <c r="X24" s="84">
        <v>1</v>
      </c>
      <c r="Y24" s="10"/>
      <c r="Z24" s="10"/>
      <c r="AA24" s="11" t="s">
        <v>28</v>
      </c>
    </row>
    <row r="25" spans="1:27" ht="24.95" customHeight="1">
      <c r="A25" s="2">
        <v>20</v>
      </c>
      <c r="B25" s="3" t="s">
        <v>83</v>
      </c>
      <c r="C25" s="109">
        <f>E25</f>
        <v>6584249</v>
      </c>
      <c r="D25" s="114">
        <f t="shared" si="0"/>
        <v>0</v>
      </c>
      <c r="E25" s="109">
        <v>6584249</v>
      </c>
      <c r="F25" s="4" t="s">
        <v>51</v>
      </c>
      <c r="G25" s="24" t="s">
        <v>593</v>
      </c>
      <c r="H25" s="20"/>
      <c r="I25" s="6">
        <v>1</v>
      </c>
      <c r="J25" s="7" t="s">
        <v>84</v>
      </c>
      <c r="K25" s="8" t="s">
        <v>567</v>
      </c>
      <c r="L25" s="8"/>
      <c r="M25" s="8"/>
      <c r="O25" s="9"/>
      <c r="P25" s="84"/>
      <c r="Q25" s="84"/>
      <c r="R25" s="84"/>
      <c r="S25" s="84"/>
      <c r="T25" s="84"/>
      <c r="U25" s="84"/>
      <c r="V25" s="84">
        <v>1</v>
      </c>
      <c r="W25" s="85"/>
      <c r="X25" s="85"/>
      <c r="Y25" s="21"/>
      <c r="Z25" s="21"/>
      <c r="AA25" s="11" t="s">
        <v>28</v>
      </c>
    </row>
    <row r="26" spans="1:27" ht="24.95" customHeight="1">
      <c r="A26" s="2">
        <v>21</v>
      </c>
      <c r="B26" s="3" t="s">
        <v>85</v>
      </c>
      <c r="C26" s="109">
        <v>7949000</v>
      </c>
      <c r="D26" s="114">
        <f t="shared" si="0"/>
        <v>3958094</v>
      </c>
      <c r="E26" s="109">
        <v>11907094</v>
      </c>
      <c r="F26" s="4" t="s">
        <v>51</v>
      </c>
      <c r="G26" s="24" t="s">
        <v>593</v>
      </c>
      <c r="H26" s="20"/>
      <c r="I26" s="6">
        <v>1</v>
      </c>
      <c r="J26" s="7" t="s">
        <v>86</v>
      </c>
      <c r="K26" s="8" t="s">
        <v>87</v>
      </c>
      <c r="L26" s="8"/>
      <c r="M26" s="8"/>
      <c r="N26" s="8"/>
      <c r="O26" s="9"/>
      <c r="P26" s="95"/>
      <c r="Q26" s="95"/>
      <c r="R26" s="95"/>
      <c r="S26" s="95"/>
      <c r="T26" s="95"/>
      <c r="U26" s="95"/>
      <c r="V26" s="95"/>
      <c r="W26" s="95"/>
      <c r="X26" s="95">
        <v>1</v>
      </c>
      <c r="Y26" s="21"/>
      <c r="Z26" s="21"/>
      <c r="AA26" s="11" t="s">
        <v>28</v>
      </c>
    </row>
    <row r="27" spans="1:27" ht="24.95" customHeight="1">
      <c r="A27" s="2">
        <v>22</v>
      </c>
      <c r="B27" s="19" t="s">
        <v>88</v>
      </c>
      <c r="C27" s="109">
        <v>7949000</v>
      </c>
      <c r="D27" s="114">
        <f t="shared" si="0"/>
        <v>4545906</v>
      </c>
      <c r="E27" s="109">
        <v>12494906</v>
      </c>
      <c r="F27" s="4" t="s">
        <v>51</v>
      </c>
      <c r="G27" s="23" t="s">
        <v>593</v>
      </c>
      <c r="H27" s="20"/>
      <c r="I27" s="6">
        <v>1</v>
      </c>
      <c r="J27" s="7" t="s">
        <v>89</v>
      </c>
      <c r="K27" s="131" t="s">
        <v>74</v>
      </c>
      <c r="L27" s="22"/>
      <c r="M27" s="22"/>
      <c r="N27" s="22"/>
      <c r="O27" s="9"/>
      <c r="P27" s="95"/>
      <c r="Q27" s="95"/>
      <c r="R27" s="95"/>
      <c r="S27" s="95"/>
      <c r="T27" s="95"/>
      <c r="U27" s="95"/>
      <c r="V27" s="95"/>
      <c r="W27" s="95"/>
      <c r="X27" s="95">
        <v>1</v>
      </c>
      <c r="Y27" s="21"/>
      <c r="Z27" s="21"/>
      <c r="AA27" s="11" t="s">
        <v>28</v>
      </c>
    </row>
    <row r="28" spans="1:27" ht="24.95" customHeight="1">
      <c r="A28" s="2">
        <v>23</v>
      </c>
      <c r="B28" s="19" t="s">
        <v>90</v>
      </c>
      <c r="C28" s="109">
        <v>7949000</v>
      </c>
      <c r="D28" s="114">
        <f t="shared" si="0"/>
        <v>4522502</v>
      </c>
      <c r="E28" s="109">
        <v>12471502</v>
      </c>
      <c r="F28" s="4" t="s">
        <v>51</v>
      </c>
      <c r="G28" s="23" t="s">
        <v>593</v>
      </c>
      <c r="H28" s="20"/>
      <c r="I28" s="6">
        <v>1</v>
      </c>
      <c r="J28" s="7" t="s">
        <v>91</v>
      </c>
      <c r="K28" s="131" t="s">
        <v>74</v>
      </c>
      <c r="L28" s="22"/>
      <c r="M28" s="22"/>
      <c r="N28" s="22"/>
      <c r="O28" s="9"/>
      <c r="P28" s="95"/>
      <c r="Q28" s="95"/>
      <c r="R28" s="95"/>
      <c r="S28" s="95"/>
      <c r="T28" s="95"/>
      <c r="U28" s="95"/>
      <c r="V28" s="95"/>
      <c r="W28" s="95"/>
      <c r="X28" s="95">
        <v>1</v>
      </c>
      <c r="Y28" s="21"/>
      <c r="Z28" s="21"/>
      <c r="AA28" s="11" t="s">
        <v>28</v>
      </c>
    </row>
    <row r="29" spans="1:27" ht="24.95" customHeight="1">
      <c r="A29" s="2">
        <v>24</v>
      </c>
      <c r="B29" s="19" t="s">
        <v>92</v>
      </c>
      <c r="C29" s="109"/>
      <c r="D29" s="114">
        <f t="shared" si="0"/>
        <v>0</v>
      </c>
      <c r="E29" s="109"/>
      <c r="F29" s="4" t="s">
        <v>51</v>
      </c>
      <c r="G29" s="23" t="s">
        <v>593</v>
      </c>
      <c r="H29" s="20"/>
      <c r="I29" s="6">
        <v>1</v>
      </c>
      <c r="J29" s="7" t="s">
        <v>93</v>
      </c>
      <c r="K29" s="131" t="s">
        <v>74</v>
      </c>
      <c r="L29" s="22"/>
      <c r="M29" s="22"/>
      <c r="N29" s="22"/>
      <c r="O29" s="9">
        <v>1</v>
      </c>
      <c r="P29" s="85"/>
      <c r="Q29" s="85"/>
      <c r="R29" s="85"/>
      <c r="S29" s="85"/>
      <c r="T29" s="85"/>
      <c r="U29" s="85"/>
      <c r="V29" s="85"/>
      <c r="W29" s="85"/>
      <c r="X29" s="85"/>
      <c r="Y29" s="21" t="s">
        <v>569</v>
      </c>
      <c r="Z29" s="21"/>
      <c r="AA29" s="11" t="s">
        <v>28</v>
      </c>
    </row>
    <row r="30" spans="1:27" ht="24.95" customHeight="1">
      <c r="A30" s="2">
        <v>25</v>
      </c>
      <c r="B30" s="3" t="s">
        <v>95</v>
      </c>
      <c r="C30" s="109">
        <f>E30</f>
        <v>3699277</v>
      </c>
      <c r="D30" s="114">
        <f t="shared" si="0"/>
        <v>0</v>
      </c>
      <c r="E30" s="109">
        <v>3699277</v>
      </c>
      <c r="F30" s="4" t="s">
        <v>51</v>
      </c>
      <c r="G30" s="24" t="s">
        <v>594</v>
      </c>
      <c r="H30" s="20"/>
      <c r="I30" s="6">
        <v>1</v>
      </c>
      <c r="J30" s="7" t="s">
        <v>96</v>
      </c>
      <c r="K30" s="8" t="s">
        <v>97</v>
      </c>
      <c r="L30" s="8"/>
      <c r="M30" s="8"/>
      <c r="N30" s="8"/>
      <c r="O30" s="9"/>
      <c r="P30" s="95"/>
      <c r="Q30" s="95"/>
      <c r="R30" s="95"/>
      <c r="S30" s="95"/>
      <c r="T30" s="95">
        <v>1</v>
      </c>
      <c r="U30" s="85"/>
      <c r="V30" s="85"/>
      <c r="W30" s="85"/>
      <c r="X30" s="85"/>
      <c r="Y30" s="51" t="s">
        <v>693</v>
      </c>
      <c r="Z30" s="51"/>
      <c r="AA30" s="11" t="s">
        <v>28</v>
      </c>
    </row>
    <row r="31" spans="1:27" ht="24.95" customHeight="1">
      <c r="A31" s="2">
        <v>26</v>
      </c>
      <c r="B31" s="27" t="s">
        <v>98</v>
      </c>
      <c r="C31" s="109">
        <f>E31</f>
        <v>6093639</v>
      </c>
      <c r="D31" s="114">
        <f t="shared" si="0"/>
        <v>0</v>
      </c>
      <c r="E31" s="109">
        <v>6093639</v>
      </c>
      <c r="F31" s="28" t="s">
        <v>99</v>
      </c>
      <c r="G31" s="29" t="s">
        <v>99</v>
      </c>
      <c r="H31" s="30" t="s">
        <v>100</v>
      </c>
      <c r="I31" s="31">
        <v>1</v>
      </c>
      <c r="J31" s="32" t="s">
        <v>101</v>
      </c>
      <c r="K31" s="33" t="s">
        <v>102</v>
      </c>
      <c r="L31" s="121" t="s">
        <v>628</v>
      </c>
      <c r="M31" s="33"/>
      <c r="N31" s="33"/>
      <c r="O31" s="34"/>
      <c r="P31" s="96"/>
      <c r="Q31" s="96"/>
      <c r="R31" s="96"/>
      <c r="S31" s="96"/>
      <c r="T31" s="96"/>
      <c r="U31" s="96"/>
      <c r="V31" s="96"/>
      <c r="W31" s="96">
        <v>1</v>
      </c>
      <c r="X31" s="85"/>
      <c r="Y31" s="10"/>
      <c r="Z31" s="10"/>
      <c r="AA31" s="11" t="s">
        <v>28</v>
      </c>
    </row>
    <row r="32" spans="1:27" ht="24.95" customHeight="1">
      <c r="A32" s="2">
        <v>27</v>
      </c>
      <c r="B32" s="27" t="s">
        <v>103</v>
      </c>
      <c r="C32" s="109">
        <f>E32</f>
        <v>6486218</v>
      </c>
      <c r="D32" s="114">
        <f t="shared" si="0"/>
        <v>0</v>
      </c>
      <c r="E32" s="109">
        <v>6486218</v>
      </c>
      <c r="F32" s="28" t="s">
        <v>99</v>
      </c>
      <c r="G32" s="29" t="s">
        <v>99</v>
      </c>
      <c r="H32" s="30" t="s">
        <v>100</v>
      </c>
      <c r="I32" s="31">
        <v>1</v>
      </c>
      <c r="J32" s="32" t="s">
        <v>104</v>
      </c>
      <c r="K32" s="33" t="s">
        <v>102</v>
      </c>
      <c r="L32" s="121" t="s">
        <v>629</v>
      </c>
      <c r="M32" s="33"/>
      <c r="N32" s="33"/>
      <c r="O32" s="34"/>
      <c r="P32" s="84"/>
      <c r="Q32" s="84"/>
      <c r="R32" s="84"/>
      <c r="S32" s="84"/>
      <c r="T32" s="84"/>
      <c r="U32" s="84"/>
      <c r="V32" s="84"/>
      <c r="W32" s="84">
        <v>1</v>
      </c>
      <c r="X32" s="85"/>
      <c r="Y32" s="10"/>
      <c r="Z32" s="10"/>
      <c r="AA32" s="11" t="s">
        <v>28</v>
      </c>
    </row>
    <row r="33" spans="1:27" ht="24.95" customHeight="1">
      <c r="A33" s="2">
        <v>28</v>
      </c>
      <c r="B33" s="27" t="s">
        <v>105</v>
      </c>
      <c r="C33" s="109">
        <f>E33</f>
        <v>3354861</v>
      </c>
      <c r="D33" s="114">
        <f t="shared" si="0"/>
        <v>0</v>
      </c>
      <c r="E33" s="109">
        <v>3354861</v>
      </c>
      <c r="F33" s="28" t="s">
        <v>99</v>
      </c>
      <c r="G33" s="29" t="s">
        <v>99</v>
      </c>
      <c r="H33" s="30" t="s">
        <v>100</v>
      </c>
      <c r="I33" s="31">
        <v>1</v>
      </c>
      <c r="J33" s="32" t="s">
        <v>106</v>
      </c>
      <c r="K33" s="33" t="s">
        <v>556</v>
      </c>
      <c r="L33" s="121" t="s">
        <v>630</v>
      </c>
      <c r="M33" s="33"/>
      <c r="N33" s="33"/>
      <c r="O33" s="34"/>
      <c r="P33" s="84"/>
      <c r="Q33" s="84"/>
      <c r="R33" s="84"/>
      <c r="S33" s="84"/>
      <c r="T33" s="84"/>
      <c r="U33" s="84"/>
      <c r="V33" s="84"/>
      <c r="W33" s="84">
        <v>1</v>
      </c>
      <c r="X33" s="85"/>
      <c r="Y33" s="21" t="s">
        <v>575</v>
      </c>
      <c r="Z33" s="21"/>
      <c r="AA33" s="11" t="s">
        <v>28</v>
      </c>
    </row>
    <row r="34" spans="1:27" ht="24.95" customHeight="1">
      <c r="A34" s="2">
        <v>29</v>
      </c>
      <c r="B34" s="27" t="s">
        <v>107</v>
      </c>
      <c r="C34" s="109">
        <v>7949000</v>
      </c>
      <c r="D34" s="114">
        <f t="shared" si="0"/>
        <v>2665034</v>
      </c>
      <c r="E34" s="109">
        <v>10614034</v>
      </c>
      <c r="F34" s="28" t="s">
        <v>99</v>
      </c>
      <c r="G34" s="29" t="s">
        <v>99</v>
      </c>
      <c r="H34" s="30" t="s">
        <v>108</v>
      </c>
      <c r="I34" s="31">
        <v>1</v>
      </c>
      <c r="J34" s="32" t="s">
        <v>109</v>
      </c>
      <c r="K34" s="33" t="s">
        <v>110</v>
      </c>
      <c r="L34" s="121" t="s">
        <v>631</v>
      </c>
      <c r="M34" s="33"/>
      <c r="N34" s="33"/>
      <c r="O34" s="34"/>
      <c r="P34" s="84"/>
      <c r="Q34" s="84"/>
      <c r="R34" s="84"/>
      <c r="S34" s="84"/>
      <c r="T34" s="84"/>
      <c r="U34" s="84"/>
      <c r="V34" s="84"/>
      <c r="W34" s="84"/>
      <c r="X34" s="84">
        <v>1</v>
      </c>
      <c r="Y34" s="83"/>
      <c r="Z34" s="83">
        <v>42425</v>
      </c>
      <c r="AA34" s="11" t="s">
        <v>28</v>
      </c>
    </row>
    <row r="35" spans="1:27" ht="24.95" customHeight="1">
      <c r="A35" s="2">
        <v>30</v>
      </c>
      <c r="B35" s="27" t="s">
        <v>111</v>
      </c>
      <c r="C35" s="109">
        <v>7949000</v>
      </c>
      <c r="D35" s="114">
        <f t="shared" si="0"/>
        <v>2625536</v>
      </c>
      <c r="E35" s="109">
        <v>10574536</v>
      </c>
      <c r="F35" s="28" t="s">
        <v>99</v>
      </c>
      <c r="G35" s="29" t="s">
        <v>99</v>
      </c>
      <c r="H35" s="30" t="s">
        <v>108</v>
      </c>
      <c r="I35" s="31">
        <v>1</v>
      </c>
      <c r="J35" s="32" t="s">
        <v>112</v>
      </c>
      <c r="K35" s="33" t="s">
        <v>110</v>
      </c>
      <c r="L35" s="121" t="s">
        <v>632</v>
      </c>
      <c r="M35" s="33"/>
      <c r="N35" s="33"/>
      <c r="O35" s="34"/>
      <c r="P35" s="84"/>
      <c r="Q35" s="84"/>
      <c r="R35" s="84"/>
      <c r="S35" s="84"/>
      <c r="T35" s="84"/>
      <c r="U35" s="84"/>
      <c r="V35" s="84"/>
      <c r="W35" s="84"/>
      <c r="X35" s="84">
        <v>1</v>
      </c>
      <c r="Y35" s="83"/>
      <c r="Z35" s="83">
        <v>42425</v>
      </c>
      <c r="AA35" s="11" t="s">
        <v>28</v>
      </c>
    </row>
    <row r="36" spans="1:27" ht="24.95" customHeight="1">
      <c r="A36" s="2">
        <v>31</v>
      </c>
      <c r="B36" s="27" t="s">
        <v>113</v>
      </c>
      <c r="C36" s="109">
        <f>E36</f>
        <v>7689864</v>
      </c>
      <c r="D36" s="114">
        <f t="shared" si="0"/>
        <v>0</v>
      </c>
      <c r="E36" s="109">
        <v>7689864</v>
      </c>
      <c r="F36" s="28" t="s">
        <v>99</v>
      </c>
      <c r="G36" s="29" t="s">
        <v>99</v>
      </c>
      <c r="H36" s="30" t="s">
        <v>108</v>
      </c>
      <c r="I36" s="31">
        <v>1</v>
      </c>
      <c r="J36" s="32" t="s">
        <v>114</v>
      </c>
      <c r="K36" s="33" t="s">
        <v>115</v>
      </c>
      <c r="L36" s="121" t="s">
        <v>633</v>
      </c>
      <c r="M36" s="33"/>
      <c r="N36" s="33"/>
      <c r="O36" s="34"/>
      <c r="P36" s="84"/>
      <c r="Q36" s="84"/>
      <c r="R36" s="84"/>
      <c r="S36" s="84"/>
      <c r="T36" s="84"/>
      <c r="U36" s="84"/>
      <c r="V36" s="84"/>
      <c r="W36" s="84">
        <v>1</v>
      </c>
      <c r="X36" s="85"/>
      <c r="Y36" s="10"/>
      <c r="Z36" s="10"/>
      <c r="AA36" s="11" t="s">
        <v>28</v>
      </c>
    </row>
    <row r="37" spans="1:27" ht="24.95" customHeight="1">
      <c r="A37" s="2">
        <v>32</v>
      </c>
      <c r="B37" s="27" t="s">
        <v>116</v>
      </c>
      <c r="C37" s="109">
        <v>7949000</v>
      </c>
      <c r="D37" s="114">
        <f t="shared" si="0"/>
        <v>570143</v>
      </c>
      <c r="E37" s="109">
        <v>8519143</v>
      </c>
      <c r="F37" s="28" t="s">
        <v>99</v>
      </c>
      <c r="G37" s="29" t="s">
        <v>99</v>
      </c>
      <c r="H37" s="30" t="s">
        <v>108</v>
      </c>
      <c r="I37" s="31">
        <v>1</v>
      </c>
      <c r="J37" s="32" t="s">
        <v>117</v>
      </c>
      <c r="K37" s="33" t="s">
        <v>118</v>
      </c>
      <c r="L37" s="121" t="s">
        <v>634</v>
      </c>
      <c r="M37" s="33"/>
      <c r="N37" s="33"/>
      <c r="O37" s="34"/>
      <c r="P37" s="84"/>
      <c r="Q37" s="84"/>
      <c r="R37" s="84"/>
      <c r="S37" s="84"/>
      <c r="T37" s="84"/>
      <c r="U37" s="84"/>
      <c r="V37" s="84"/>
      <c r="W37" s="84">
        <v>1</v>
      </c>
      <c r="X37" s="85"/>
      <c r="Y37" s="21"/>
      <c r="Z37" s="21"/>
      <c r="AA37" s="11" t="s">
        <v>28</v>
      </c>
    </row>
    <row r="38" spans="1:27" ht="24.95" customHeight="1">
      <c r="A38" s="2">
        <v>33</v>
      </c>
      <c r="B38" s="19" t="s">
        <v>119</v>
      </c>
      <c r="C38" s="109">
        <v>7949000</v>
      </c>
      <c r="D38" s="114">
        <f t="shared" si="0"/>
        <v>1111249</v>
      </c>
      <c r="E38" s="109">
        <v>9060249</v>
      </c>
      <c r="F38" s="28" t="s">
        <v>99</v>
      </c>
      <c r="G38" s="23" t="s">
        <v>595</v>
      </c>
      <c r="H38" s="15"/>
      <c r="I38" s="6">
        <v>1</v>
      </c>
      <c r="J38" s="24" t="s">
        <v>120</v>
      </c>
      <c r="K38" s="18" t="s">
        <v>121</v>
      </c>
      <c r="L38" s="122" t="s">
        <v>635</v>
      </c>
      <c r="M38" s="18"/>
      <c r="N38" s="18"/>
      <c r="O38" s="34"/>
      <c r="P38" s="84"/>
      <c r="Q38" s="84"/>
      <c r="R38" s="84"/>
      <c r="S38" s="84"/>
      <c r="T38" s="84"/>
      <c r="U38" s="84"/>
      <c r="V38" s="84"/>
      <c r="W38" s="84">
        <v>1</v>
      </c>
      <c r="X38" s="85"/>
      <c r="Y38" s="10"/>
      <c r="Z38" s="10"/>
      <c r="AA38" s="11" t="s">
        <v>28</v>
      </c>
    </row>
    <row r="39" spans="1:27" ht="24.95" customHeight="1">
      <c r="A39" s="2">
        <v>34</v>
      </c>
      <c r="B39" s="19" t="s">
        <v>122</v>
      </c>
      <c r="C39" s="109">
        <v>7949000</v>
      </c>
      <c r="D39" s="114">
        <f t="shared" si="0"/>
        <v>4008198</v>
      </c>
      <c r="E39" s="109">
        <v>11957198</v>
      </c>
      <c r="F39" s="28" t="s">
        <v>99</v>
      </c>
      <c r="G39" s="23" t="s">
        <v>595</v>
      </c>
      <c r="H39" s="15"/>
      <c r="I39" s="6">
        <v>1</v>
      </c>
      <c r="J39" s="24" t="s">
        <v>123</v>
      </c>
      <c r="K39" s="18" t="s">
        <v>124</v>
      </c>
      <c r="L39" s="122" t="s">
        <v>636</v>
      </c>
      <c r="M39" s="18"/>
      <c r="N39" s="18"/>
      <c r="O39" s="34"/>
      <c r="P39" s="84"/>
      <c r="Q39" s="84"/>
      <c r="R39" s="84"/>
      <c r="S39" s="84"/>
      <c r="T39" s="84"/>
      <c r="U39" s="84"/>
      <c r="V39" s="84"/>
      <c r="W39" s="84"/>
      <c r="X39" s="84">
        <v>1</v>
      </c>
      <c r="Y39" s="21"/>
      <c r="Z39" s="21"/>
      <c r="AA39" s="11" t="s">
        <v>28</v>
      </c>
    </row>
    <row r="40" spans="1:27" ht="24.95" customHeight="1">
      <c r="A40" s="2">
        <v>35</v>
      </c>
      <c r="B40" s="19" t="s">
        <v>125</v>
      </c>
      <c r="C40" s="109">
        <v>7949000</v>
      </c>
      <c r="D40" s="114">
        <f t="shared" si="0"/>
        <v>4017253</v>
      </c>
      <c r="E40" s="109">
        <v>11966253</v>
      </c>
      <c r="F40" s="28" t="s">
        <v>99</v>
      </c>
      <c r="G40" s="23" t="s">
        <v>595</v>
      </c>
      <c r="H40" s="15"/>
      <c r="I40" s="6">
        <v>1</v>
      </c>
      <c r="J40" s="24" t="s">
        <v>126</v>
      </c>
      <c r="K40" s="18" t="s">
        <v>124</v>
      </c>
      <c r="L40" s="122" t="s">
        <v>637</v>
      </c>
      <c r="M40" s="18"/>
      <c r="N40" s="18"/>
      <c r="O40" s="34"/>
      <c r="P40" s="84"/>
      <c r="Q40" s="84"/>
      <c r="R40" s="84"/>
      <c r="S40" s="84"/>
      <c r="T40" s="84"/>
      <c r="U40" s="84"/>
      <c r="V40" s="84"/>
      <c r="W40" s="84"/>
      <c r="X40" s="84">
        <v>1</v>
      </c>
      <c r="Y40" s="21"/>
      <c r="Z40" s="21"/>
      <c r="AA40" s="11" t="s">
        <v>28</v>
      </c>
    </row>
    <row r="41" spans="1:27" ht="24.95" customHeight="1">
      <c r="A41" s="2">
        <v>36</v>
      </c>
      <c r="B41" s="19" t="s">
        <v>127</v>
      </c>
      <c r="C41" s="109">
        <v>7949000</v>
      </c>
      <c r="D41" s="114">
        <f t="shared" si="0"/>
        <v>1334011</v>
      </c>
      <c r="E41" s="109">
        <v>9283011</v>
      </c>
      <c r="F41" s="28" t="s">
        <v>99</v>
      </c>
      <c r="G41" s="23" t="s">
        <v>595</v>
      </c>
      <c r="H41" s="15"/>
      <c r="I41" s="6">
        <v>1</v>
      </c>
      <c r="J41" s="24" t="s">
        <v>128</v>
      </c>
      <c r="K41" s="18" t="s">
        <v>124</v>
      </c>
      <c r="L41" s="122" t="s">
        <v>638</v>
      </c>
      <c r="M41" s="18"/>
      <c r="N41" s="18"/>
      <c r="O41" s="34"/>
      <c r="P41" s="84"/>
      <c r="Q41" s="84"/>
      <c r="R41" s="84"/>
      <c r="S41" s="84"/>
      <c r="T41" s="84"/>
      <c r="U41" s="84"/>
      <c r="V41" s="84"/>
      <c r="W41" s="84"/>
      <c r="X41" s="84">
        <v>1</v>
      </c>
      <c r="Y41" s="21" t="s">
        <v>570</v>
      </c>
      <c r="Z41" s="21"/>
      <c r="AA41" s="11" t="s">
        <v>28</v>
      </c>
    </row>
    <row r="42" spans="1:27" ht="24.95" customHeight="1">
      <c r="A42" s="2">
        <v>37</v>
      </c>
      <c r="B42" s="19" t="s">
        <v>129</v>
      </c>
      <c r="C42" s="109">
        <v>7949000</v>
      </c>
      <c r="D42" s="114">
        <f t="shared" si="0"/>
        <v>243557</v>
      </c>
      <c r="E42" s="109">
        <v>8192557</v>
      </c>
      <c r="F42" s="28" t="s">
        <v>99</v>
      </c>
      <c r="G42" s="23" t="s">
        <v>595</v>
      </c>
      <c r="H42" s="15"/>
      <c r="I42" s="6">
        <v>1</v>
      </c>
      <c r="J42" s="24" t="s">
        <v>130</v>
      </c>
      <c r="K42" s="35" t="s">
        <v>131</v>
      </c>
      <c r="L42" s="122" t="s">
        <v>639</v>
      </c>
      <c r="M42" s="35"/>
      <c r="N42" s="35"/>
      <c r="O42" s="34"/>
      <c r="P42" s="95"/>
      <c r="Q42" s="95"/>
      <c r="R42" s="95"/>
      <c r="S42" s="95"/>
      <c r="T42" s="95"/>
      <c r="U42" s="95"/>
      <c r="V42" s="95"/>
      <c r="W42" s="95"/>
      <c r="X42" s="95">
        <v>1</v>
      </c>
      <c r="Y42" s="21"/>
      <c r="Z42" s="21"/>
      <c r="AA42" s="11" t="s">
        <v>28</v>
      </c>
    </row>
    <row r="43" spans="1:27" ht="24.95" customHeight="1">
      <c r="A43" s="2">
        <v>38</v>
      </c>
      <c r="B43" s="19" t="s">
        <v>132</v>
      </c>
      <c r="C43" s="109">
        <v>7949000</v>
      </c>
      <c r="D43" s="114">
        <f t="shared" si="0"/>
        <v>1621879</v>
      </c>
      <c r="E43" s="109">
        <v>9570879</v>
      </c>
      <c r="F43" s="28" t="s">
        <v>99</v>
      </c>
      <c r="G43" s="23" t="s">
        <v>595</v>
      </c>
      <c r="H43" s="15"/>
      <c r="I43" s="6">
        <v>1</v>
      </c>
      <c r="J43" s="24" t="s">
        <v>133</v>
      </c>
      <c r="K43" s="36" t="s">
        <v>134</v>
      </c>
      <c r="L43" s="122" t="s">
        <v>640</v>
      </c>
      <c r="M43" s="36"/>
      <c r="N43" s="36"/>
      <c r="O43" s="34"/>
      <c r="P43" s="84"/>
      <c r="Q43" s="84"/>
      <c r="R43" s="84"/>
      <c r="S43" s="84"/>
      <c r="T43" s="84"/>
      <c r="U43" s="84"/>
      <c r="V43" s="84"/>
      <c r="W43" s="84"/>
      <c r="X43" s="84">
        <v>1</v>
      </c>
      <c r="Y43" s="10"/>
      <c r="Z43" s="10"/>
      <c r="AA43" s="11" t="s">
        <v>28</v>
      </c>
    </row>
    <row r="44" spans="1:27" ht="24.95" customHeight="1">
      <c r="A44" s="2">
        <v>39</v>
      </c>
      <c r="B44" s="23" t="s">
        <v>135</v>
      </c>
      <c r="C44" s="109">
        <v>7949000</v>
      </c>
      <c r="D44" s="114">
        <f t="shared" si="0"/>
        <v>285366.99500000011</v>
      </c>
      <c r="E44" s="110">
        <v>8234366.9950000001</v>
      </c>
      <c r="F44" s="28" t="s">
        <v>99</v>
      </c>
      <c r="G44" s="23" t="s">
        <v>595</v>
      </c>
      <c r="H44" s="15"/>
      <c r="I44" s="6">
        <v>1</v>
      </c>
      <c r="J44" s="37" t="s">
        <v>136</v>
      </c>
      <c r="K44" s="38" t="s">
        <v>137</v>
      </c>
      <c r="L44" s="148" t="s">
        <v>641</v>
      </c>
      <c r="M44" s="38"/>
      <c r="N44" s="38"/>
      <c r="O44" s="34"/>
      <c r="P44" s="84"/>
      <c r="Q44" s="84"/>
      <c r="R44" s="84"/>
      <c r="S44" s="84"/>
      <c r="T44" s="84"/>
      <c r="U44" s="84"/>
      <c r="V44" s="84"/>
      <c r="W44" s="84">
        <v>1</v>
      </c>
      <c r="X44" s="85"/>
      <c r="Y44" s="51" t="s">
        <v>562</v>
      </c>
      <c r="Z44" s="51"/>
      <c r="AA44" s="11" t="s">
        <v>28</v>
      </c>
    </row>
    <row r="45" spans="1:27" ht="24.95" customHeight="1">
      <c r="A45" s="2">
        <v>40</v>
      </c>
      <c r="B45" s="23" t="s">
        <v>138</v>
      </c>
      <c r="C45" s="109">
        <v>7949000</v>
      </c>
      <c r="D45" s="114">
        <f t="shared" si="0"/>
        <v>285366.99500000011</v>
      </c>
      <c r="E45" s="115">
        <v>8234366.9950000001</v>
      </c>
      <c r="F45" s="28" t="s">
        <v>99</v>
      </c>
      <c r="G45" s="23" t="s">
        <v>595</v>
      </c>
      <c r="H45" s="15"/>
      <c r="I45" s="6">
        <v>2</v>
      </c>
      <c r="J45" s="37" t="s">
        <v>139</v>
      </c>
      <c r="K45" s="38" t="s">
        <v>137</v>
      </c>
      <c r="L45" s="149"/>
      <c r="M45" s="38"/>
      <c r="N45" s="38"/>
      <c r="O45" s="34"/>
      <c r="P45" s="84"/>
      <c r="Q45" s="84"/>
      <c r="R45" s="84"/>
      <c r="S45" s="84"/>
      <c r="T45" s="84"/>
      <c r="U45" s="84"/>
      <c r="V45" s="84"/>
      <c r="W45" s="84">
        <v>1</v>
      </c>
      <c r="X45" s="85"/>
      <c r="Y45" s="10"/>
      <c r="Z45" s="10"/>
      <c r="AA45" s="11" t="s">
        <v>28</v>
      </c>
    </row>
    <row r="46" spans="1:27" ht="24.95" customHeight="1">
      <c r="A46" s="2">
        <v>41</v>
      </c>
      <c r="B46" s="39" t="s">
        <v>140</v>
      </c>
      <c r="C46" s="109">
        <f>E46</f>
        <v>7351193</v>
      </c>
      <c r="D46" s="114">
        <f t="shared" si="0"/>
        <v>0</v>
      </c>
      <c r="E46" s="109">
        <v>7351193</v>
      </c>
      <c r="F46" s="28" t="s">
        <v>99</v>
      </c>
      <c r="G46" s="23" t="s">
        <v>595</v>
      </c>
      <c r="H46" s="15"/>
      <c r="I46" s="6">
        <v>1</v>
      </c>
      <c r="J46" s="24" t="s">
        <v>141</v>
      </c>
      <c r="K46" s="15" t="s">
        <v>142</v>
      </c>
      <c r="L46" s="122" t="s">
        <v>642</v>
      </c>
      <c r="M46" s="15"/>
      <c r="N46" s="15"/>
      <c r="O46" s="34"/>
      <c r="P46" s="84"/>
      <c r="Q46" s="84"/>
      <c r="R46" s="84"/>
      <c r="S46" s="84"/>
      <c r="T46" s="84"/>
      <c r="U46" s="84"/>
      <c r="V46" s="84"/>
      <c r="W46" s="84">
        <v>1</v>
      </c>
      <c r="X46" s="85"/>
      <c r="Y46" s="10"/>
      <c r="Z46" s="10"/>
      <c r="AA46" s="11" t="s">
        <v>28</v>
      </c>
    </row>
    <row r="47" spans="1:27" ht="24.95" customHeight="1">
      <c r="A47" s="2">
        <v>42</v>
      </c>
      <c r="B47" s="39" t="s">
        <v>143</v>
      </c>
      <c r="C47" s="109">
        <f>E47</f>
        <v>7685567</v>
      </c>
      <c r="D47" s="114">
        <f t="shared" si="0"/>
        <v>0</v>
      </c>
      <c r="E47" s="109">
        <v>7685567</v>
      </c>
      <c r="F47" s="28" t="s">
        <v>99</v>
      </c>
      <c r="G47" s="23" t="s">
        <v>595</v>
      </c>
      <c r="H47" s="15"/>
      <c r="I47" s="6">
        <v>1</v>
      </c>
      <c r="J47" s="24" t="s">
        <v>144</v>
      </c>
      <c r="K47" s="15" t="s">
        <v>145</v>
      </c>
      <c r="L47" s="122" t="s">
        <v>643</v>
      </c>
      <c r="M47" s="15"/>
      <c r="N47" s="15"/>
      <c r="O47" s="34"/>
      <c r="P47" s="96"/>
      <c r="Q47" s="96"/>
      <c r="R47" s="96"/>
      <c r="S47" s="96"/>
      <c r="T47" s="96"/>
      <c r="U47" s="96"/>
      <c r="V47" s="96"/>
      <c r="W47" s="96">
        <v>1</v>
      </c>
      <c r="X47" s="85"/>
      <c r="Y47" s="10"/>
      <c r="Z47" s="10"/>
      <c r="AA47" s="11" t="s">
        <v>28</v>
      </c>
    </row>
    <row r="48" spans="1:27" ht="24.95" customHeight="1">
      <c r="A48" s="2">
        <v>43</v>
      </c>
      <c r="B48" s="39" t="s">
        <v>146</v>
      </c>
      <c r="C48" s="109">
        <v>7949000</v>
      </c>
      <c r="D48" s="114">
        <f t="shared" si="0"/>
        <v>771829</v>
      </c>
      <c r="E48" s="109">
        <v>8720829</v>
      </c>
      <c r="F48" s="28" t="s">
        <v>99</v>
      </c>
      <c r="G48" s="23" t="s">
        <v>595</v>
      </c>
      <c r="H48" s="15"/>
      <c r="I48" s="6">
        <v>1</v>
      </c>
      <c r="J48" s="24" t="s">
        <v>147</v>
      </c>
      <c r="K48" s="15" t="s">
        <v>148</v>
      </c>
      <c r="L48" s="122" t="s">
        <v>644</v>
      </c>
      <c r="M48" s="15"/>
      <c r="N48" s="15"/>
      <c r="O48" s="34"/>
      <c r="P48" s="84"/>
      <c r="Q48" s="84"/>
      <c r="R48" s="84"/>
      <c r="S48" s="84"/>
      <c r="T48" s="84"/>
      <c r="U48" s="84"/>
      <c r="V48" s="84"/>
      <c r="W48" s="84">
        <v>1</v>
      </c>
      <c r="X48" s="85"/>
      <c r="Y48" s="10"/>
      <c r="Z48" s="10"/>
      <c r="AA48" s="11" t="s">
        <v>28</v>
      </c>
    </row>
    <row r="49" spans="1:27" ht="24.95" customHeight="1">
      <c r="A49" s="2">
        <v>44</v>
      </c>
      <c r="B49" s="39" t="s">
        <v>149</v>
      </c>
      <c r="C49" s="109">
        <v>7949000</v>
      </c>
      <c r="D49" s="114">
        <f t="shared" si="0"/>
        <v>770574</v>
      </c>
      <c r="E49" s="109">
        <v>8719574</v>
      </c>
      <c r="F49" s="28" t="s">
        <v>99</v>
      </c>
      <c r="G49" s="23" t="s">
        <v>595</v>
      </c>
      <c r="H49" s="15"/>
      <c r="I49" s="6">
        <v>1</v>
      </c>
      <c r="J49" s="24" t="s">
        <v>150</v>
      </c>
      <c r="K49" s="15" t="s">
        <v>151</v>
      </c>
      <c r="L49" s="122" t="s">
        <v>645</v>
      </c>
      <c r="M49" s="15"/>
      <c r="N49" s="15"/>
      <c r="O49" s="34"/>
      <c r="P49" s="84"/>
      <c r="Q49" s="84"/>
      <c r="R49" s="84"/>
      <c r="S49" s="84"/>
      <c r="T49" s="84"/>
      <c r="U49" s="84"/>
      <c r="V49" s="84"/>
      <c r="W49" s="84">
        <v>1</v>
      </c>
      <c r="X49" s="85"/>
      <c r="Y49" s="21"/>
      <c r="Z49" s="21"/>
      <c r="AA49" s="11" t="s">
        <v>28</v>
      </c>
    </row>
    <row r="50" spans="1:27" ht="24.95" customHeight="1">
      <c r="A50" s="2">
        <v>45</v>
      </c>
      <c r="B50" s="23" t="s">
        <v>152</v>
      </c>
      <c r="C50" s="109"/>
      <c r="D50" s="114">
        <f t="shared" si="0"/>
        <v>0</v>
      </c>
      <c r="E50" s="110"/>
      <c r="F50" s="28" t="s">
        <v>99</v>
      </c>
      <c r="G50" s="23" t="s">
        <v>596</v>
      </c>
      <c r="H50" s="18"/>
      <c r="I50" s="16">
        <v>1</v>
      </c>
      <c r="J50" s="40" t="s">
        <v>153</v>
      </c>
      <c r="K50" s="18" t="s">
        <v>557</v>
      </c>
      <c r="L50" s="18"/>
      <c r="M50" s="18"/>
      <c r="N50" s="18"/>
      <c r="O50" s="41">
        <v>1</v>
      </c>
      <c r="P50" s="97"/>
      <c r="Q50" s="97"/>
      <c r="R50" s="97"/>
      <c r="S50" s="97"/>
      <c r="T50" s="97"/>
      <c r="U50" s="98"/>
      <c r="V50" s="98"/>
      <c r="W50" s="98"/>
      <c r="X50" s="98"/>
      <c r="Y50" s="21" t="s">
        <v>569</v>
      </c>
      <c r="Z50" s="21"/>
      <c r="AA50" s="11" t="s">
        <v>28</v>
      </c>
    </row>
    <row r="51" spans="1:27" ht="24.95" customHeight="1">
      <c r="A51" s="2">
        <v>46</v>
      </c>
      <c r="B51" s="42" t="s">
        <v>154</v>
      </c>
      <c r="C51" s="109">
        <v>7949000</v>
      </c>
      <c r="D51" s="114">
        <f t="shared" si="0"/>
        <v>745722</v>
      </c>
      <c r="E51" s="109">
        <v>8694722</v>
      </c>
      <c r="F51" s="28" t="s">
        <v>99</v>
      </c>
      <c r="G51" s="37" t="s">
        <v>597</v>
      </c>
      <c r="H51" s="35"/>
      <c r="I51" s="43">
        <v>1</v>
      </c>
      <c r="J51" s="44" t="s">
        <v>155</v>
      </c>
      <c r="K51" s="13" t="s">
        <v>156</v>
      </c>
      <c r="L51" s="122" t="s">
        <v>646</v>
      </c>
      <c r="M51" s="13"/>
      <c r="N51" s="13"/>
      <c r="O51" s="45"/>
      <c r="P51" s="84"/>
      <c r="Q51" s="84"/>
      <c r="R51" s="84"/>
      <c r="S51" s="84"/>
      <c r="T51" s="84"/>
      <c r="U51" s="84"/>
      <c r="V51" s="84"/>
      <c r="W51" s="84">
        <v>1</v>
      </c>
      <c r="X51" s="99"/>
      <c r="Y51" s="46"/>
      <c r="Z51" s="46"/>
      <c r="AA51" s="11" t="s">
        <v>28</v>
      </c>
    </row>
    <row r="52" spans="1:27" ht="24.95" customHeight="1">
      <c r="A52" s="2">
        <v>47</v>
      </c>
      <c r="B52" s="3" t="s">
        <v>157</v>
      </c>
      <c r="C52" s="109">
        <v>7949000</v>
      </c>
      <c r="D52" s="114">
        <f t="shared" si="0"/>
        <v>420725</v>
      </c>
      <c r="E52" s="109">
        <v>8369725</v>
      </c>
      <c r="F52" s="47" t="s">
        <v>158</v>
      </c>
      <c r="G52" s="24" t="s">
        <v>598</v>
      </c>
      <c r="H52" s="15"/>
      <c r="I52" s="6">
        <v>1</v>
      </c>
      <c r="J52" s="48" t="s">
        <v>159</v>
      </c>
      <c r="K52" s="13" t="s">
        <v>160</v>
      </c>
      <c r="L52" s="13" t="s">
        <v>618</v>
      </c>
      <c r="M52" s="13"/>
      <c r="N52" s="13"/>
      <c r="O52" s="49"/>
      <c r="P52" s="100"/>
      <c r="Q52" s="100"/>
      <c r="R52" s="100"/>
      <c r="S52" s="100"/>
      <c r="T52" s="100"/>
      <c r="U52" s="100"/>
      <c r="V52" s="100"/>
      <c r="W52" s="100">
        <v>1</v>
      </c>
      <c r="X52" s="85"/>
      <c r="Y52" s="10"/>
      <c r="Z52" s="10"/>
      <c r="AA52" s="11" t="s">
        <v>28</v>
      </c>
    </row>
    <row r="53" spans="1:27" ht="24.95" customHeight="1">
      <c r="A53" s="2">
        <v>48</v>
      </c>
      <c r="B53" s="3" t="s">
        <v>161</v>
      </c>
      <c r="C53" s="109">
        <f>E53</f>
        <v>7362221</v>
      </c>
      <c r="D53" s="114">
        <f>E53-C53</f>
        <v>0</v>
      </c>
      <c r="E53" s="109">
        <v>7362221</v>
      </c>
      <c r="F53" s="47" t="s">
        <v>158</v>
      </c>
      <c r="G53" s="24" t="s">
        <v>598</v>
      </c>
      <c r="H53" s="15"/>
      <c r="I53" s="6">
        <v>1</v>
      </c>
      <c r="J53" s="48" t="s">
        <v>162</v>
      </c>
      <c r="K53" s="13" t="s">
        <v>696</v>
      </c>
      <c r="L53" s="13"/>
      <c r="M53" s="13"/>
      <c r="O53" s="49"/>
      <c r="P53" s="101"/>
      <c r="Q53" s="101"/>
      <c r="R53" s="101"/>
      <c r="S53" s="101"/>
      <c r="T53" s="101"/>
      <c r="U53" s="101"/>
      <c r="V53" s="101">
        <v>1</v>
      </c>
      <c r="W53" s="85"/>
      <c r="X53" s="85"/>
      <c r="Y53" s="10"/>
      <c r="Z53" s="10"/>
      <c r="AA53" s="11" t="s">
        <v>28</v>
      </c>
    </row>
    <row r="54" spans="1:27" ht="24.95" customHeight="1">
      <c r="A54" s="2">
        <v>49</v>
      </c>
      <c r="B54" s="23" t="s">
        <v>164</v>
      </c>
      <c r="C54" s="109">
        <f>E54</f>
        <v>3331891.9949999996</v>
      </c>
      <c r="D54" s="114">
        <f>E54-C54</f>
        <v>0</v>
      </c>
      <c r="E54" s="110">
        <v>3331891.9949999996</v>
      </c>
      <c r="F54" s="47" t="s">
        <v>158</v>
      </c>
      <c r="G54" s="23" t="s">
        <v>598</v>
      </c>
      <c r="H54" s="15"/>
      <c r="I54" s="6">
        <v>1</v>
      </c>
      <c r="J54" s="48" t="s">
        <v>165</v>
      </c>
      <c r="K54" s="25" t="s">
        <v>166</v>
      </c>
      <c r="L54" s="25" t="s">
        <v>619</v>
      </c>
      <c r="M54" s="25"/>
      <c r="N54" s="25"/>
      <c r="O54" s="49"/>
      <c r="P54" s="100"/>
      <c r="Q54" s="100"/>
      <c r="R54" s="100"/>
      <c r="S54" s="100"/>
      <c r="T54" s="100"/>
      <c r="U54" s="100"/>
      <c r="V54" s="100">
        <v>1</v>
      </c>
      <c r="W54" s="85"/>
      <c r="X54" s="85"/>
      <c r="Y54" s="46"/>
      <c r="Z54" s="46"/>
      <c r="AA54" s="11" t="s">
        <v>28</v>
      </c>
    </row>
    <row r="55" spans="1:27" ht="24.95" customHeight="1">
      <c r="A55" s="2">
        <v>50</v>
      </c>
      <c r="B55" s="23" t="s">
        <v>167</v>
      </c>
      <c r="C55" s="109">
        <f>E55</f>
        <v>3331891.9949999996</v>
      </c>
      <c r="D55" s="114">
        <f t="shared" si="0"/>
        <v>0</v>
      </c>
      <c r="E55" s="115">
        <v>3331891.9949999996</v>
      </c>
      <c r="F55" s="47" t="s">
        <v>158</v>
      </c>
      <c r="G55" s="23" t="s">
        <v>598</v>
      </c>
      <c r="H55" s="15"/>
      <c r="I55" s="6">
        <v>2</v>
      </c>
      <c r="J55" s="48" t="s">
        <v>168</v>
      </c>
      <c r="K55" s="25" t="s">
        <v>166</v>
      </c>
      <c r="L55" s="25" t="s">
        <v>619</v>
      </c>
      <c r="M55" s="25"/>
      <c r="N55" s="25"/>
      <c r="O55" s="49"/>
      <c r="P55" s="84"/>
      <c r="Q55" s="84"/>
      <c r="R55" s="84">
        <v>1</v>
      </c>
      <c r="S55" s="85"/>
      <c r="T55" s="85"/>
      <c r="U55" s="85"/>
      <c r="V55" s="85"/>
      <c r="W55" s="85"/>
      <c r="X55" s="85"/>
      <c r="Y55" s="10"/>
      <c r="Z55" s="10"/>
      <c r="AA55" s="11" t="s">
        <v>28</v>
      </c>
    </row>
    <row r="56" spans="1:27" ht="24.95" customHeight="1">
      <c r="A56" s="2">
        <v>51</v>
      </c>
      <c r="B56" s="3" t="s">
        <v>169</v>
      </c>
      <c r="C56" s="109">
        <v>7949000</v>
      </c>
      <c r="D56" s="114">
        <f t="shared" si="0"/>
        <v>3814004</v>
      </c>
      <c r="E56" s="109">
        <v>11763004</v>
      </c>
      <c r="F56" s="47" t="s">
        <v>158</v>
      </c>
      <c r="G56" s="24" t="s">
        <v>598</v>
      </c>
      <c r="H56" s="15"/>
      <c r="I56" s="6">
        <v>1</v>
      </c>
      <c r="J56" s="48" t="s">
        <v>170</v>
      </c>
      <c r="K56" s="13" t="s">
        <v>171</v>
      </c>
      <c r="L56" s="13" t="s">
        <v>620</v>
      </c>
      <c r="M56" s="13"/>
      <c r="N56" s="13"/>
      <c r="O56" s="49"/>
      <c r="P56" s="100"/>
      <c r="Q56" s="100"/>
      <c r="R56" s="100"/>
      <c r="S56" s="100"/>
      <c r="T56" s="100"/>
      <c r="U56" s="100"/>
      <c r="V56" s="100"/>
      <c r="W56" s="100"/>
      <c r="X56" s="100">
        <v>1</v>
      </c>
      <c r="Y56" s="10" t="s">
        <v>252</v>
      </c>
      <c r="Z56" s="10"/>
      <c r="AA56" s="11" t="s">
        <v>28</v>
      </c>
    </row>
    <row r="57" spans="1:27" ht="24.95" customHeight="1">
      <c r="A57" s="2">
        <v>52</v>
      </c>
      <c r="B57" s="3" t="s">
        <v>172</v>
      </c>
      <c r="C57" s="109"/>
      <c r="D57" s="114">
        <f t="shared" si="0"/>
        <v>0</v>
      </c>
      <c r="E57" s="109"/>
      <c r="F57" s="47" t="s">
        <v>158</v>
      </c>
      <c r="G57" s="24" t="s">
        <v>599</v>
      </c>
      <c r="H57" s="15"/>
      <c r="I57" s="6">
        <v>1</v>
      </c>
      <c r="J57" s="48" t="s">
        <v>173</v>
      </c>
      <c r="K57" s="13" t="s">
        <v>566</v>
      </c>
      <c r="L57" s="13"/>
      <c r="M57" s="13"/>
      <c r="N57" s="13"/>
      <c r="O57" s="49"/>
      <c r="P57" s="100"/>
      <c r="Q57" s="100"/>
      <c r="R57" s="100"/>
      <c r="S57" s="100">
        <v>1</v>
      </c>
      <c r="T57" s="85"/>
      <c r="U57" s="85"/>
      <c r="V57" s="85"/>
      <c r="W57" s="85"/>
      <c r="X57" s="85"/>
      <c r="Y57" s="10"/>
      <c r="Z57" s="10"/>
      <c r="AA57" s="11" t="s">
        <v>28</v>
      </c>
    </row>
    <row r="58" spans="1:27" ht="24.95" customHeight="1">
      <c r="A58" s="2">
        <v>53</v>
      </c>
      <c r="B58" s="3" t="s">
        <v>174</v>
      </c>
      <c r="C58" s="109">
        <f>E58</f>
        <v>6128817</v>
      </c>
      <c r="D58" s="114">
        <f t="shared" si="0"/>
        <v>0</v>
      </c>
      <c r="E58" s="109">
        <v>6128817</v>
      </c>
      <c r="F58" s="47" t="s">
        <v>158</v>
      </c>
      <c r="G58" s="24" t="s">
        <v>599</v>
      </c>
      <c r="H58" s="15"/>
      <c r="I58" s="6">
        <v>1</v>
      </c>
      <c r="J58" s="48" t="s">
        <v>175</v>
      </c>
      <c r="K58" s="13" t="s">
        <v>176</v>
      </c>
      <c r="L58" s="13" t="s">
        <v>621</v>
      </c>
      <c r="M58" s="13"/>
      <c r="N58" s="13"/>
      <c r="O58" s="49"/>
      <c r="P58" s="84"/>
      <c r="Q58" s="84"/>
      <c r="R58" s="84"/>
      <c r="S58" s="84"/>
      <c r="T58" s="100"/>
      <c r="U58" s="100">
        <v>1</v>
      </c>
      <c r="V58" s="99"/>
      <c r="W58" s="85"/>
      <c r="X58" s="85"/>
      <c r="Y58" s="10"/>
      <c r="Z58" s="10"/>
      <c r="AA58" s="11" t="s">
        <v>28</v>
      </c>
    </row>
    <row r="59" spans="1:27" ht="24.95" customHeight="1">
      <c r="A59" s="2">
        <v>54</v>
      </c>
      <c r="B59" s="3" t="s">
        <v>177</v>
      </c>
      <c r="C59" s="109">
        <f>E59</f>
        <v>5329909</v>
      </c>
      <c r="D59" s="114">
        <f t="shared" si="0"/>
        <v>0</v>
      </c>
      <c r="E59" s="109">
        <v>5329909</v>
      </c>
      <c r="F59" s="47" t="s">
        <v>158</v>
      </c>
      <c r="G59" s="24" t="s">
        <v>599</v>
      </c>
      <c r="H59" s="15"/>
      <c r="I59" s="6">
        <v>1</v>
      </c>
      <c r="J59" s="48" t="s">
        <v>178</v>
      </c>
      <c r="K59" s="13" t="s">
        <v>176</v>
      </c>
      <c r="L59" s="13" t="s">
        <v>622</v>
      </c>
      <c r="M59" s="13"/>
      <c r="N59" s="13"/>
      <c r="O59" s="49"/>
      <c r="P59" s="84"/>
      <c r="Q59" s="84"/>
      <c r="R59" s="84"/>
      <c r="S59" s="84"/>
      <c r="T59" s="84">
        <v>1</v>
      </c>
      <c r="U59" s="85"/>
      <c r="V59" s="85"/>
      <c r="W59" s="85"/>
      <c r="X59" s="85"/>
      <c r="Y59" s="10"/>
      <c r="Z59" s="10"/>
      <c r="AA59" s="11" t="s">
        <v>28</v>
      </c>
    </row>
    <row r="60" spans="1:27" ht="24.95" customHeight="1">
      <c r="A60" s="2">
        <v>55</v>
      </c>
      <c r="B60" s="23" t="s">
        <v>179</v>
      </c>
      <c r="C60" s="109"/>
      <c r="D60" s="114">
        <f t="shared" si="0"/>
        <v>0</v>
      </c>
      <c r="E60" s="110"/>
      <c r="F60" s="47" t="s">
        <v>158</v>
      </c>
      <c r="G60" s="23" t="s">
        <v>600</v>
      </c>
      <c r="H60" s="15"/>
      <c r="I60" s="6">
        <v>1</v>
      </c>
      <c r="J60" s="48" t="s">
        <v>180</v>
      </c>
      <c r="K60" s="25" t="s">
        <v>214</v>
      </c>
      <c r="L60" s="25"/>
      <c r="M60" s="25"/>
      <c r="N60" s="22"/>
      <c r="O60" s="49"/>
      <c r="P60" s="84"/>
      <c r="Q60" s="84"/>
      <c r="R60" s="84">
        <v>1</v>
      </c>
      <c r="S60" s="85"/>
      <c r="T60" s="85"/>
      <c r="U60" s="85"/>
      <c r="V60" s="85"/>
      <c r="W60" s="85"/>
      <c r="X60" s="85"/>
      <c r="Y60" s="21"/>
      <c r="Z60" s="21"/>
      <c r="AA60" s="11" t="s">
        <v>28</v>
      </c>
    </row>
    <row r="61" spans="1:27" ht="24.95" customHeight="1">
      <c r="A61" s="2">
        <v>56</v>
      </c>
      <c r="B61" s="23" t="s">
        <v>181</v>
      </c>
      <c r="C61" s="109"/>
      <c r="D61" s="114">
        <f t="shared" si="0"/>
        <v>0</v>
      </c>
      <c r="E61" s="110"/>
      <c r="F61" s="47" t="s">
        <v>158</v>
      </c>
      <c r="G61" s="23" t="s">
        <v>600</v>
      </c>
      <c r="H61" s="15"/>
      <c r="I61" s="6">
        <v>2</v>
      </c>
      <c r="J61" s="48" t="s">
        <v>182</v>
      </c>
      <c r="K61" s="25" t="s">
        <v>187</v>
      </c>
      <c r="L61" s="25"/>
      <c r="M61" s="25"/>
      <c r="N61" s="22"/>
      <c r="O61" s="49">
        <v>1</v>
      </c>
      <c r="P61" s="85"/>
      <c r="Q61" s="85"/>
      <c r="R61" s="85"/>
      <c r="S61" s="85"/>
      <c r="T61" s="85"/>
      <c r="U61" s="85"/>
      <c r="V61" s="85"/>
      <c r="W61" s="85"/>
      <c r="X61" s="85"/>
      <c r="Y61" s="21" t="s">
        <v>13</v>
      </c>
      <c r="Z61" s="21"/>
      <c r="AA61" s="11" t="s">
        <v>28</v>
      </c>
    </row>
    <row r="62" spans="1:27" ht="24.95" customHeight="1">
      <c r="A62" s="2">
        <v>57</v>
      </c>
      <c r="B62" s="3" t="s">
        <v>183</v>
      </c>
      <c r="C62" s="109"/>
      <c r="D62" s="114">
        <f t="shared" si="0"/>
        <v>0</v>
      </c>
      <c r="E62" s="109"/>
      <c r="F62" s="47" t="s">
        <v>158</v>
      </c>
      <c r="G62" s="24" t="s">
        <v>600</v>
      </c>
      <c r="H62" s="15"/>
      <c r="I62" s="6">
        <v>1</v>
      </c>
      <c r="J62" s="48" t="s">
        <v>184</v>
      </c>
      <c r="K62" s="13" t="s">
        <v>171</v>
      </c>
      <c r="L62" s="13"/>
      <c r="M62" s="13"/>
      <c r="N62" s="22"/>
      <c r="O62" s="49">
        <v>1</v>
      </c>
      <c r="P62" s="85"/>
      <c r="Q62" s="85"/>
      <c r="R62" s="85"/>
      <c r="S62" s="85"/>
      <c r="T62" s="85"/>
      <c r="U62" s="85"/>
      <c r="V62" s="85"/>
      <c r="W62" s="85"/>
      <c r="X62" s="85"/>
      <c r="Y62" s="21" t="s">
        <v>565</v>
      </c>
      <c r="Z62" s="21"/>
      <c r="AA62" s="11" t="s">
        <v>28</v>
      </c>
    </row>
    <row r="63" spans="1:27" ht="24.95" customHeight="1">
      <c r="A63" s="2">
        <v>58</v>
      </c>
      <c r="B63" s="19" t="s">
        <v>185</v>
      </c>
      <c r="C63" s="109">
        <f>E63</f>
        <v>4759471</v>
      </c>
      <c r="D63" s="114">
        <f t="shared" si="0"/>
        <v>0</v>
      </c>
      <c r="E63" s="109">
        <v>4759471</v>
      </c>
      <c r="F63" s="47" t="s">
        <v>158</v>
      </c>
      <c r="G63" s="23" t="s">
        <v>600</v>
      </c>
      <c r="H63" s="15"/>
      <c r="I63" s="6">
        <v>1</v>
      </c>
      <c r="J63" s="48" t="s">
        <v>186</v>
      </c>
      <c r="K63" s="13" t="s">
        <v>187</v>
      </c>
      <c r="L63" s="71" t="s">
        <v>623</v>
      </c>
      <c r="M63" s="13"/>
      <c r="N63" s="13"/>
      <c r="O63" s="49"/>
      <c r="P63" s="84"/>
      <c r="Q63" s="84"/>
      <c r="R63" s="84"/>
      <c r="S63" s="84"/>
      <c r="T63" s="84"/>
      <c r="U63" s="84">
        <v>1</v>
      </c>
      <c r="V63" s="85"/>
      <c r="W63" s="85"/>
      <c r="X63" s="85"/>
      <c r="Y63" s="10"/>
      <c r="Z63" s="10"/>
      <c r="AA63" s="11" t="s">
        <v>28</v>
      </c>
    </row>
    <row r="64" spans="1:27" ht="24.95" customHeight="1">
      <c r="A64" s="2">
        <v>59</v>
      </c>
      <c r="B64" s="19" t="s">
        <v>188</v>
      </c>
      <c r="C64" s="109">
        <v>7949000</v>
      </c>
      <c r="D64" s="114">
        <f t="shared" si="0"/>
        <v>2432240</v>
      </c>
      <c r="E64" s="109">
        <v>10381240</v>
      </c>
      <c r="F64" s="47" t="s">
        <v>158</v>
      </c>
      <c r="G64" s="23" t="s">
        <v>600</v>
      </c>
      <c r="H64" s="15"/>
      <c r="I64" s="6">
        <v>1</v>
      </c>
      <c r="J64" s="48" t="s">
        <v>189</v>
      </c>
      <c r="K64" s="13" t="s">
        <v>190</v>
      </c>
      <c r="L64" s="71" t="s">
        <v>624</v>
      </c>
      <c r="M64" s="13"/>
      <c r="N64" s="13"/>
      <c r="O64" s="49"/>
      <c r="P64" s="84"/>
      <c r="Q64" s="84"/>
      <c r="R64" s="84"/>
      <c r="S64" s="84"/>
      <c r="T64" s="84"/>
      <c r="U64" s="84"/>
      <c r="V64" s="84">
        <v>1</v>
      </c>
      <c r="W64" s="85"/>
      <c r="X64" s="85"/>
      <c r="Y64" s="51" t="s">
        <v>572</v>
      </c>
      <c r="Z64" s="51"/>
      <c r="AA64" s="11" t="s">
        <v>28</v>
      </c>
    </row>
    <row r="65" spans="1:27" ht="24.95" customHeight="1">
      <c r="A65" s="2">
        <v>60</v>
      </c>
      <c r="B65" s="14" t="s">
        <v>191</v>
      </c>
      <c r="C65" s="109"/>
      <c r="D65" s="114">
        <f t="shared" si="0"/>
        <v>0</v>
      </c>
      <c r="E65" s="109">
        <v>0</v>
      </c>
      <c r="F65" s="47" t="s">
        <v>158</v>
      </c>
      <c r="G65" s="23" t="s">
        <v>600</v>
      </c>
      <c r="H65" s="15"/>
      <c r="I65" s="6">
        <v>1</v>
      </c>
      <c r="J65" s="48" t="s">
        <v>192</v>
      </c>
      <c r="K65" s="13" t="s">
        <v>10</v>
      </c>
      <c r="L65" s="120"/>
      <c r="M65" s="22"/>
      <c r="N65" s="13"/>
      <c r="O65" s="49">
        <v>1</v>
      </c>
      <c r="P65" s="85"/>
      <c r="Q65" s="85"/>
      <c r="R65" s="85"/>
      <c r="S65" s="85"/>
      <c r="T65" s="85"/>
      <c r="U65" s="85"/>
      <c r="V65" s="85"/>
      <c r="W65" s="85"/>
      <c r="X65" s="85"/>
      <c r="Y65" s="21" t="s">
        <v>163</v>
      </c>
      <c r="Z65" s="21"/>
      <c r="AA65" s="11" t="s">
        <v>28</v>
      </c>
    </row>
    <row r="66" spans="1:27" ht="24.95" customHeight="1">
      <c r="A66" s="2">
        <v>61</v>
      </c>
      <c r="B66" s="14" t="s">
        <v>193</v>
      </c>
      <c r="C66" s="109">
        <v>7949000</v>
      </c>
      <c r="D66" s="114">
        <f t="shared" si="0"/>
        <v>2969769</v>
      </c>
      <c r="E66" s="109">
        <v>10918769</v>
      </c>
      <c r="F66" s="47" t="s">
        <v>158</v>
      </c>
      <c r="G66" s="23" t="s">
        <v>600</v>
      </c>
      <c r="H66" s="15"/>
      <c r="I66" s="6">
        <v>1</v>
      </c>
      <c r="J66" s="48" t="s">
        <v>194</v>
      </c>
      <c r="K66" s="13" t="s">
        <v>195</v>
      </c>
      <c r="L66" s="71" t="s">
        <v>625</v>
      </c>
      <c r="M66" s="13"/>
      <c r="N66" s="13"/>
      <c r="O66" s="49"/>
      <c r="P66" s="100"/>
      <c r="Q66" s="100"/>
      <c r="R66" s="100"/>
      <c r="S66" s="100"/>
      <c r="T66" s="100"/>
      <c r="U66" s="100"/>
      <c r="V66" s="100"/>
      <c r="W66" s="100">
        <v>1</v>
      </c>
      <c r="X66" s="85"/>
      <c r="Y66" s="10"/>
      <c r="Z66" s="10"/>
      <c r="AA66" s="11" t="s">
        <v>28</v>
      </c>
    </row>
    <row r="67" spans="1:27" ht="24.95" customHeight="1">
      <c r="A67" s="2">
        <v>62</v>
      </c>
      <c r="B67" s="14" t="s">
        <v>196</v>
      </c>
      <c r="C67" s="109">
        <f>E67</f>
        <v>6583799</v>
      </c>
      <c r="D67" s="114">
        <f t="shared" si="0"/>
        <v>0</v>
      </c>
      <c r="E67" s="109">
        <v>6583799</v>
      </c>
      <c r="F67" s="47" t="s">
        <v>158</v>
      </c>
      <c r="G67" s="23" t="s">
        <v>600</v>
      </c>
      <c r="H67" s="15"/>
      <c r="I67" s="6">
        <v>1</v>
      </c>
      <c r="J67" s="48" t="s">
        <v>197</v>
      </c>
      <c r="K67" s="13" t="s">
        <v>561</v>
      </c>
      <c r="L67" s="120"/>
      <c r="M67" s="22"/>
      <c r="N67" s="13"/>
      <c r="O67" s="49"/>
      <c r="P67" s="100"/>
      <c r="Q67" s="100"/>
      <c r="R67" s="100"/>
      <c r="S67" s="100"/>
      <c r="T67" s="100"/>
      <c r="U67" s="100"/>
      <c r="V67" s="100">
        <v>1</v>
      </c>
      <c r="W67" s="85"/>
      <c r="X67" s="85"/>
      <c r="Y67" s="21"/>
      <c r="Z67" s="21"/>
      <c r="AA67" s="11" t="s">
        <v>28</v>
      </c>
    </row>
    <row r="68" spans="1:27" ht="24.95" customHeight="1">
      <c r="A68" s="2">
        <v>63</v>
      </c>
      <c r="B68" s="3" t="s">
        <v>198</v>
      </c>
      <c r="C68" s="109"/>
      <c r="D68" s="114">
        <f t="shared" si="0"/>
        <v>0</v>
      </c>
      <c r="E68" s="109">
        <v>0</v>
      </c>
      <c r="F68" s="47" t="s">
        <v>158</v>
      </c>
      <c r="G68" s="24" t="s">
        <v>600</v>
      </c>
      <c r="H68" s="15"/>
      <c r="I68" s="6">
        <v>1</v>
      </c>
      <c r="J68" s="48" t="s">
        <v>199</v>
      </c>
      <c r="K68" s="13" t="s">
        <v>200</v>
      </c>
      <c r="L68" s="71"/>
      <c r="M68" s="13"/>
      <c r="N68" s="13"/>
      <c r="O68" s="49">
        <v>1</v>
      </c>
      <c r="P68" s="85"/>
      <c r="Q68" s="85"/>
      <c r="R68" s="85"/>
      <c r="S68" s="85"/>
      <c r="T68" s="85"/>
      <c r="U68" s="85"/>
      <c r="V68" s="85"/>
      <c r="W68" s="85"/>
      <c r="X68" s="85"/>
      <c r="Y68" s="10" t="s">
        <v>573</v>
      </c>
      <c r="Z68" s="10"/>
      <c r="AA68" s="11" t="s">
        <v>28</v>
      </c>
    </row>
    <row r="69" spans="1:27" ht="24.95" customHeight="1">
      <c r="A69" s="2">
        <v>64</v>
      </c>
      <c r="B69" s="3" t="s">
        <v>201</v>
      </c>
      <c r="C69" s="109"/>
      <c r="D69" s="114">
        <f t="shared" si="0"/>
        <v>0</v>
      </c>
      <c r="E69" s="109">
        <v>0</v>
      </c>
      <c r="F69" s="47" t="s">
        <v>158</v>
      </c>
      <c r="G69" s="24" t="s">
        <v>600</v>
      </c>
      <c r="H69" s="15"/>
      <c r="I69" s="6">
        <v>1</v>
      </c>
      <c r="J69" s="48" t="s">
        <v>202</v>
      </c>
      <c r="K69" s="13" t="s">
        <v>203</v>
      </c>
      <c r="L69" s="71"/>
      <c r="M69" s="13"/>
      <c r="N69" s="13"/>
      <c r="O69" s="49">
        <v>1</v>
      </c>
      <c r="P69" s="85"/>
      <c r="Q69" s="85"/>
      <c r="R69" s="85"/>
      <c r="S69" s="85"/>
      <c r="T69" s="85"/>
      <c r="U69" s="85"/>
      <c r="V69" s="85"/>
      <c r="W69" s="85"/>
      <c r="X69" s="85"/>
      <c r="Y69" s="10" t="s">
        <v>573</v>
      </c>
      <c r="Z69" s="10"/>
      <c r="AA69" s="11" t="s">
        <v>28</v>
      </c>
    </row>
    <row r="70" spans="1:27" ht="24.95" customHeight="1">
      <c r="A70" s="2">
        <v>65</v>
      </c>
      <c r="B70" s="23" t="s">
        <v>204</v>
      </c>
      <c r="C70" s="109"/>
      <c r="D70" s="114">
        <f t="shared" si="0"/>
        <v>0</v>
      </c>
      <c r="E70" s="109"/>
      <c r="F70" s="47" t="s">
        <v>158</v>
      </c>
      <c r="G70" s="23" t="s">
        <v>600</v>
      </c>
      <c r="H70" s="15"/>
      <c r="I70" s="6">
        <v>1</v>
      </c>
      <c r="J70" s="48" t="s">
        <v>205</v>
      </c>
      <c r="K70" s="25" t="s">
        <v>206</v>
      </c>
      <c r="L70" s="74"/>
      <c r="M70" s="13"/>
      <c r="N70" s="13"/>
      <c r="O70" s="49">
        <v>1</v>
      </c>
      <c r="P70" s="85"/>
      <c r="Q70" s="85"/>
      <c r="R70" s="85"/>
      <c r="S70" s="85"/>
      <c r="T70" s="85"/>
      <c r="U70" s="85"/>
      <c r="V70" s="85"/>
      <c r="W70" s="85"/>
      <c r="X70" s="85"/>
      <c r="Y70" s="10" t="s">
        <v>573</v>
      </c>
      <c r="Z70" s="10"/>
      <c r="AA70" s="11" t="s">
        <v>28</v>
      </c>
    </row>
    <row r="71" spans="1:27" ht="24.95" customHeight="1">
      <c r="A71" s="2">
        <v>66</v>
      </c>
      <c r="B71" s="23" t="s">
        <v>207</v>
      </c>
      <c r="C71" s="109">
        <v>7949000</v>
      </c>
      <c r="D71" s="114">
        <f t="shared" si="0"/>
        <v>2097083</v>
      </c>
      <c r="E71" s="115">
        <v>10046083</v>
      </c>
      <c r="F71" s="47" t="s">
        <v>158</v>
      </c>
      <c r="G71" s="23" t="s">
        <v>600</v>
      </c>
      <c r="H71" s="15"/>
      <c r="I71" s="6">
        <v>2</v>
      </c>
      <c r="J71" s="48" t="s">
        <v>208</v>
      </c>
      <c r="K71" s="25" t="s">
        <v>206</v>
      </c>
      <c r="L71" s="74"/>
      <c r="M71" s="13"/>
      <c r="N71" s="13"/>
      <c r="O71" s="49"/>
      <c r="P71" s="84"/>
      <c r="Q71" s="84"/>
      <c r="R71" s="84"/>
      <c r="S71" s="84"/>
      <c r="T71" s="84"/>
      <c r="U71" s="84"/>
      <c r="V71" s="84"/>
      <c r="W71" s="84">
        <v>1</v>
      </c>
      <c r="X71" s="85"/>
      <c r="Y71" s="10"/>
      <c r="Z71" s="10"/>
      <c r="AA71" s="11" t="s">
        <v>28</v>
      </c>
    </row>
    <row r="72" spans="1:27" ht="24.95" customHeight="1">
      <c r="A72" s="2">
        <v>67</v>
      </c>
      <c r="B72" s="14" t="s">
        <v>209</v>
      </c>
      <c r="C72" s="109"/>
      <c r="D72" s="114">
        <f t="shared" ref="D72:D135" si="1">E72-C72</f>
        <v>0</v>
      </c>
      <c r="E72" s="110"/>
      <c r="F72" s="47" t="s">
        <v>158</v>
      </c>
      <c r="G72" s="23" t="s">
        <v>600</v>
      </c>
      <c r="H72" s="15"/>
      <c r="I72" s="6">
        <v>1</v>
      </c>
      <c r="J72" s="48" t="s">
        <v>210</v>
      </c>
      <c r="K72" s="13" t="s">
        <v>211</v>
      </c>
      <c r="L72" s="13" t="s">
        <v>626</v>
      </c>
      <c r="M72" s="13"/>
      <c r="N72" s="13"/>
      <c r="O72" s="49">
        <v>1</v>
      </c>
      <c r="P72" s="85"/>
      <c r="Q72" s="85"/>
      <c r="R72" s="85"/>
      <c r="S72" s="85"/>
      <c r="T72" s="85"/>
      <c r="U72" s="85"/>
      <c r="V72" s="85"/>
      <c r="W72" s="85"/>
      <c r="X72" s="85"/>
      <c r="Y72" s="10" t="s">
        <v>573</v>
      </c>
      <c r="Z72" s="10"/>
      <c r="AA72" s="11" t="s">
        <v>28</v>
      </c>
    </row>
    <row r="73" spans="1:27" ht="24.95" customHeight="1">
      <c r="A73" s="2">
        <v>68</v>
      </c>
      <c r="B73" s="19" t="s">
        <v>212</v>
      </c>
      <c r="C73" s="109">
        <v>7949000</v>
      </c>
      <c r="D73" s="114">
        <f t="shared" si="1"/>
        <v>3666392</v>
      </c>
      <c r="E73" s="109">
        <v>11615392</v>
      </c>
      <c r="F73" s="47" t="s">
        <v>158</v>
      </c>
      <c r="G73" s="24" t="s">
        <v>600</v>
      </c>
      <c r="H73" s="15"/>
      <c r="I73" s="6">
        <v>1</v>
      </c>
      <c r="J73" s="48" t="s">
        <v>213</v>
      </c>
      <c r="K73" s="13" t="s">
        <v>214</v>
      </c>
      <c r="L73" s="13"/>
      <c r="M73" s="13"/>
      <c r="N73" s="13"/>
      <c r="O73" s="49"/>
      <c r="P73" s="84"/>
      <c r="Q73" s="84"/>
      <c r="R73" s="84"/>
      <c r="S73" s="100"/>
      <c r="T73" s="100"/>
      <c r="U73" s="84"/>
      <c r="V73" s="102"/>
      <c r="W73" s="102"/>
      <c r="X73" s="102">
        <v>1</v>
      </c>
      <c r="Y73" s="10" t="s">
        <v>252</v>
      </c>
      <c r="Z73" s="10"/>
      <c r="AA73" s="11" t="s">
        <v>28</v>
      </c>
    </row>
    <row r="74" spans="1:27" ht="24.95" customHeight="1">
      <c r="A74" s="2">
        <v>69</v>
      </c>
      <c r="B74" s="19" t="s">
        <v>215</v>
      </c>
      <c r="C74" s="109">
        <f>E74</f>
        <v>4840668</v>
      </c>
      <c r="D74" s="114">
        <f t="shared" si="1"/>
        <v>0</v>
      </c>
      <c r="E74" s="109">
        <v>4840668</v>
      </c>
      <c r="F74" s="47" t="s">
        <v>158</v>
      </c>
      <c r="G74" s="24" t="s">
        <v>600</v>
      </c>
      <c r="H74" s="15"/>
      <c r="I74" s="6">
        <v>1</v>
      </c>
      <c r="J74" s="48" t="s">
        <v>216</v>
      </c>
      <c r="K74" s="13" t="s">
        <v>217</v>
      </c>
      <c r="L74" s="13" t="s">
        <v>627</v>
      </c>
      <c r="M74" s="13"/>
      <c r="N74" s="13"/>
      <c r="O74" s="49"/>
      <c r="P74" s="100"/>
      <c r="Q74" s="100"/>
      <c r="R74" s="100"/>
      <c r="S74" s="100"/>
      <c r="T74" s="100"/>
      <c r="U74" s="100">
        <v>1</v>
      </c>
      <c r="V74" s="85"/>
      <c r="W74" s="85"/>
      <c r="X74" s="85"/>
      <c r="Y74" s="10"/>
      <c r="Z74" s="10"/>
      <c r="AA74" s="11" t="s">
        <v>28</v>
      </c>
    </row>
    <row r="75" spans="1:27" ht="24.95" customHeight="1">
      <c r="A75" s="2">
        <v>70</v>
      </c>
      <c r="B75" s="50" t="s">
        <v>218</v>
      </c>
      <c r="C75" s="109">
        <v>7949000</v>
      </c>
      <c r="D75" s="114">
        <f t="shared" si="1"/>
        <v>3829296</v>
      </c>
      <c r="E75" s="109">
        <v>11778296</v>
      </c>
      <c r="F75" s="47" t="s">
        <v>219</v>
      </c>
      <c r="G75" s="24" t="s">
        <v>585</v>
      </c>
      <c r="H75" s="15"/>
      <c r="I75" s="6">
        <v>1</v>
      </c>
      <c r="J75" s="44" t="s">
        <v>220</v>
      </c>
      <c r="K75" s="13" t="s">
        <v>221</v>
      </c>
      <c r="L75" s="123" t="s">
        <v>647</v>
      </c>
      <c r="M75" s="13"/>
      <c r="N75" s="13"/>
      <c r="O75" s="49"/>
      <c r="P75" s="84"/>
      <c r="Q75" s="84"/>
      <c r="R75" s="84"/>
      <c r="S75" s="84"/>
      <c r="T75" s="84"/>
      <c r="U75" s="84"/>
      <c r="V75" s="84"/>
      <c r="W75" s="84"/>
      <c r="X75" s="84">
        <v>1</v>
      </c>
      <c r="Y75" s="51" t="s">
        <v>252</v>
      </c>
      <c r="Z75" s="51"/>
      <c r="AA75" s="11" t="s">
        <v>28</v>
      </c>
    </row>
    <row r="76" spans="1:27" ht="24.95" customHeight="1">
      <c r="A76" s="2">
        <v>71</v>
      </c>
      <c r="B76" s="50" t="s">
        <v>222</v>
      </c>
      <c r="C76" s="109">
        <v>7949000</v>
      </c>
      <c r="D76" s="114">
        <f t="shared" si="1"/>
        <v>2090631</v>
      </c>
      <c r="E76" s="109">
        <v>10039631</v>
      </c>
      <c r="F76" s="47" t="s">
        <v>219</v>
      </c>
      <c r="G76" s="24" t="s">
        <v>585</v>
      </c>
      <c r="H76" s="15"/>
      <c r="I76" s="6">
        <v>1</v>
      </c>
      <c r="J76" s="52" t="s">
        <v>223</v>
      </c>
      <c r="K76" s="53" t="s">
        <v>224</v>
      </c>
      <c r="L76" s="124" t="s">
        <v>648</v>
      </c>
      <c r="M76" s="53"/>
      <c r="O76" s="53"/>
      <c r="P76" s="84"/>
      <c r="Q76" s="84"/>
      <c r="R76" s="84"/>
      <c r="S76" s="84"/>
      <c r="T76" s="84"/>
      <c r="U76" s="84"/>
      <c r="V76" s="84"/>
      <c r="W76" s="84"/>
      <c r="X76" s="84">
        <v>1</v>
      </c>
      <c r="Y76" s="21"/>
      <c r="Z76" s="21"/>
      <c r="AA76" s="11" t="s">
        <v>28</v>
      </c>
    </row>
    <row r="77" spans="1:27" ht="24.95" customHeight="1">
      <c r="A77" s="2">
        <v>72</v>
      </c>
      <c r="B77" s="50" t="s">
        <v>225</v>
      </c>
      <c r="C77" s="109">
        <v>7949000</v>
      </c>
      <c r="D77" s="114">
        <f t="shared" si="1"/>
        <v>4451355</v>
      </c>
      <c r="E77" s="109">
        <v>12400355</v>
      </c>
      <c r="F77" s="47" t="s">
        <v>219</v>
      </c>
      <c r="G77" s="24" t="s">
        <v>585</v>
      </c>
      <c r="H77" s="15"/>
      <c r="I77" s="6">
        <v>1</v>
      </c>
      <c r="J77" s="52" t="s">
        <v>226</v>
      </c>
      <c r="K77" s="53" t="s">
        <v>227</v>
      </c>
      <c r="L77" s="123" t="s">
        <v>649</v>
      </c>
      <c r="M77" s="53"/>
      <c r="N77" s="53"/>
      <c r="O77" s="49"/>
      <c r="P77" s="95"/>
      <c r="Q77" s="95"/>
      <c r="R77" s="95"/>
      <c r="S77" s="95"/>
      <c r="T77" s="95"/>
      <c r="U77" s="95"/>
      <c r="V77" s="95"/>
      <c r="W77" s="95"/>
      <c r="X77" s="95">
        <v>1</v>
      </c>
      <c r="Y77" s="51"/>
      <c r="Z77" s="51"/>
      <c r="AA77" s="11" t="s">
        <v>28</v>
      </c>
    </row>
    <row r="78" spans="1:27" ht="24.95" customHeight="1">
      <c r="A78" s="2">
        <v>73</v>
      </c>
      <c r="B78" s="50" t="s">
        <v>228</v>
      </c>
      <c r="C78" s="109">
        <v>7949000</v>
      </c>
      <c r="D78" s="114">
        <f t="shared" si="1"/>
        <v>4539807</v>
      </c>
      <c r="E78" s="109">
        <v>12488807</v>
      </c>
      <c r="F78" s="47" t="s">
        <v>219</v>
      </c>
      <c r="G78" s="24" t="s">
        <v>585</v>
      </c>
      <c r="H78" s="15"/>
      <c r="I78" s="6">
        <v>1</v>
      </c>
      <c r="J78" s="52" t="s">
        <v>229</v>
      </c>
      <c r="K78" s="8" t="s">
        <v>230</v>
      </c>
      <c r="L78" s="123" t="s">
        <v>650</v>
      </c>
      <c r="M78" s="8"/>
      <c r="N78" s="8"/>
      <c r="O78" s="49"/>
      <c r="P78" s="95"/>
      <c r="Q78" s="95"/>
      <c r="R78" s="95"/>
      <c r="S78" s="95"/>
      <c r="T78" s="95"/>
      <c r="U78" s="95"/>
      <c r="V78" s="95"/>
      <c r="W78" s="95"/>
      <c r="X78" s="95">
        <v>1</v>
      </c>
      <c r="Y78" s="51"/>
      <c r="Z78" s="51"/>
      <c r="AA78" s="11" t="s">
        <v>28</v>
      </c>
    </row>
    <row r="79" spans="1:27" ht="24.95" customHeight="1">
      <c r="A79" s="2">
        <v>74</v>
      </c>
      <c r="B79" s="54" t="s">
        <v>231</v>
      </c>
      <c r="C79" s="109">
        <v>7949000</v>
      </c>
      <c r="D79" s="114">
        <f t="shared" si="1"/>
        <v>4517031</v>
      </c>
      <c r="E79" s="109">
        <v>12466031</v>
      </c>
      <c r="F79" s="47" t="s">
        <v>219</v>
      </c>
      <c r="G79" s="23" t="s">
        <v>585</v>
      </c>
      <c r="H79" s="15"/>
      <c r="I79" s="6">
        <v>1</v>
      </c>
      <c r="J79" s="52" t="s">
        <v>232</v>
      </c>
      <c r="K79" s="8" t="s">
        <v>233</v>
      </c>
      <c r="L79" s="123" t="s">
        <v>651</v>
      </c>
      <c r="M79" s="8"/>
      <c r="N79" s="8"/>
      <c r="O79" s="49"/>
      <c r="P79" s="95"/>
      <c r="Q79" s="95"/>
      <c r="R79" s="95"/>
      <c r="S79" s="95"/>
      <c r="T79" s="95"/>
      <c r="U79" s="95"/>
      <c r="V79" s="95"/>
      <c r="W79" s="95"/>
      <c r="X79" s="95">
        <v>1</v>
      </c>
      <c r="Y79" s="51" t="s">
        <v>252</v>
      </c>
      <c r="Z79" s="51"/>
      <c r="AA79" s="11" t="s">
        <v>28</v>
      </c>
    </row>
    <row r="80" spans="1:27" ht="24.95" customHeight="1">
      <c r="A80" s="2">
        <v>75</v>
      </c>
      <c r="B80" s="54" t="s">
        <v>234</v>
      </c>
      <c r="C80" s="109">
        <v>7949000</v>
      </c>
      <c r="D80" s="114">
        <f t="shared" si="1"/>
        <v>5015415</v>
      </c>
      <c r="E80" s="109">
        <v>12964415</v>
      </c>
      <c r="F80" s="47" t="s">
        <v>219</v>
      </c>
      <c r="G80" s="23" t="s">
        <v>585</v>
      </c>
      <c r="H80" s="15"/>
      <c r="I80" s="6">
        <v>1</v>
      </c>
      <c r="J80" s="52" t="s">
        <v>235</v>
      </c>
      <c r="K80" s="8" t="s">
        <v>236</v>
      </c>
      <c r="L80" s="124" t="s">
        <v>652</v>
      </c>
      <c r="M80" s="8"/>
      <c r="N80" s="8"/>
      <c r="O80" s="49"/>
      <c r="P80" s="95"/>
      <c r="Q80" s="95"/>
      <c r="R80" s="95"/>
      <c r="S80" s="95"/>
      <c r="T80" s="95"/>
      <c r="U80" s="95"/>
      <c r="V80" s="95"/>
      <c r="W80" s="95">
        <v>1</v>
      </c>
      <c r="X80" s="125"/>
      <c r="Y80" s="51" t="s">
        <v>576</v>
      </c>
      <c r="Z80" s="51"/>
      <c r="AA80" s="11" t="s">
        <v>28</v>
      </c>
    </row>
    <row r="81" spans="1:27" ht="24.95" customHeight="1">
      <c r="A81" s="2">
        <v>76</v>
      </c>
      <c r="B81" s="54" t="s">
        <v>237</v>
      </c>
      <c r="C81" s="109">
        <v>7949000</v>
      </c>
      <c r="D81" s="114">
        <f t="shared" si="1"/>
        <v>4677143</v>
      </c>
      <c r="E81" s="109">
        <v>12626143</v>
      </c>
      <c r="F81" s="47" t="s">
        <v>219</v>
      </c>
      <c r="G81" s="23" t="s">
        <v>585</v>
      </c>
      <c r="H81" s="15"/>
      <c r="I81" s="6">
        <v>1</v>
      </c>
      <c r="J81" s="52" t="s">
        <v>238</v>
      </c>
      <c r="K81" s="8" t="s">
        <v>239</v>
      </c>
      <c r="L81" s="123" t="s">
        <v>653</v>
      </c>
      <c r="M81" s="8"/>
      <c r="N81" s="8"/>
      <c r="O81" s="49"/>
      <c r="P81" s="95"/>
      <c r="Q81" s="95"/>
      <c r="R81" s="95"/>
      <c r="S81" s="95"/>
      <c r="T81" s="95"/>
      <c r="U81" s="95"/>
      <c r="V81" s="95"/>
      <c r="W81" s="95"/>
      <c r="X81" s="95">
        <v>1</v>
      </c>
      <c r="Y81" s="51" t="s">
        <v>252</v>
      </c>
      <c r="Z81" s="51"/>
      <c r="AA81" s="11" t="s">
        <v>28</v>
      </c>
    </row>
    <row r="82" spans="1:27" ht="24.95" customHeight="1">
      <c r="A82" s="2">
        <v>77</v>
      </c>
      <c r="B82" s="54" t="s">
        <v>240</v>
      </c>
      <c r="C82" s="109">
        <v>7949000</v>
      </c>
      <c r="D82" s="114">
        <f t="shared" si="1"/>
        <v>5024706</v>
      </c>
      <c r="E82" s="109">
        <v>12973706</v>
      </c>
      <c r="F82" s="47" t="s">
        <v>219</v>
      </c>
      <c r="G82" s="23" t="s">
        <v>585</v>
      </c>
      <c r="H82" s="15"/>
      <c r="I82" s="6">
        <v>1</v>
      </c>
      <c r="J82" s="52" t="s">
        <v>241</v>
      </c>
      <c r="K82" s="8" t="s">
        <v>242</v>
      </c>
      <c r="L82" s="123" t="s">
        <v>654</v>
      </c>
      <c r="M82" s="8"/>
      <c r="N82" s="8"/>
      <c r="O82" s="49"/>
      <c r="P82" s="95"/>
      <c r="Q82" s="95"/>
      <c r="R82" s="95"/>
      <c r="S82" s="95"/>
      <c r="T82" s="95"/>
      <c r="U82" s="95"/>
      <c r="V82" s="95"/>
      <c r="W82" s="95"/>
      <c r="X82" s="95">
        <v>1</v>
      </c>
      <c r="Y82" s="51"/>
      <c r="Z82" s="51"/>
      <c r="AA82" s="11" t="s">
        <v>28</v>
      </c>
    </row>
    <row r="83" spans="1:27" ht="24.95" customHeight="1">
      <c r="A83" s="2">
        <v>78</v>
      </c>
      <c r="B83" s="50" t="s">
        <v>243</v>
      </c>
      <c r="C83" s="109"/>
      <c r="D83" s="114">
        <f t="shared" si="1"/>
        <v>0</v>
      </c>
      <c r="E83" s="111"/>
      <c r="F83" s="47" t="s">
        <v>219</v>
      </c>
      <c r="G83" s="24" t="s">
        <v>586</v>
      </c>
      <c r="H83" s="15"/>
      <c r="I83" s="6">
        <v>1</v>
      </c>
      <c r="J83" s="44" t="s">
        <v>244</v>
      </c>
      <c r="K83" s="13" t="s">
        <v>163</v>
      </c>
      <c r="L83" s="13"/>
      <c r="M83" s="13">
        <v>1</v>
      </c>
      <c r="N83" s="13"/>
      <c r="O83" s="49"/>
      <c r="P83" s="85"/>
      <c r="Q83" s="85"/>
      <c r="R83" s="85"/>
      <c r="S83" s="85"/>
      <c r="T83" s="85"/>
      <c r="U83" s="85"/>
      <c r="V83" s="85"/>
      <c r="W83" s="85"/>
      <c r="X83" s="85"/>
      <c r="Y83" s="21" t="s">
        <v>267</v>
      </c>
      <c r="Z83" s="21"/>
      <c r="AA83" s="11" t="s">
        <v>28</v>
      </c>
    </row>
    <row r="84" spans="1:27" ht="24.95" customHeight="1">
      <c r="A84" s="2">
        <v>79</v>
      </c>
      <c r="B84" s="23" t="s">
        <v>245</v>
      </c>
      <c r="C84" s="109">
        <f>E84</f>
        <v>7574395</v>
      </c>
      <c r="D84" s="114">
        <f t="shared" si="1"/>
        <v>0</v>
      </c>
      <c r="E84" s="110">
        <v>7574395</v>
      </c>
      <c r="F84" s="47" t="s">
        <v>219</v>
      </c>
      <c r="G84" s="23" t="s">
        <v>586</v>
      </c>
      <c r="H84" s="15"/>
      <c r="I84" s="6">
        <v>1</v>
      </c>
      <c r="J84" s="44" t="s">
        <v>246</v>
      </c>
      <c r="K84" s="25" t="s">
        <v>247</v>
      </c>
      <c r="L84" s="25" t="s">
        <v>657</v>
      </c>
      <c r="M84" s="13"/>
      <c r="N84" s="13"/>
      <c r="O84" s="49"/>
      <c r="P84" s="95"/>
      <c r="Q84" s="95"/>
      <c r="R84" s="95"/>
      <c r="S84" s="95"/>
      <c r="T84" s="95"/>
      <c r="U84" s="95"/>
      <c r="V84" s="95"/>
      <c r="W84" s="95">
        <v>1</v>
      </c>
      <c r="X84" s="85"/>
      <c r="Y84" s="51"/>
      <c r="Z84" s="51"/>
      <c r="AA84" s="11" t="s">
        <v>28</v>
      </c>
    </row>
    <row r="85" spans="1:27" ht="24.95" customHeight="1">
      <c r="A85" s="2">
        <v>80</v>
      </c>
      <c r="B85" s="23" t="s">
        <v>248</v>
      </c>
      <c r="C85" s="109">
        <f>E85</f>
        <v>7574396</v>
      </c>
      <c r="D85" s="114">
        <f t="shared" si="1"/>
        <v>0</v>
      </c>
      <c r="E85" s="115">
        <v>7574396</v>
      </c>
      <c r="F85" s="47" t="s">
        <v>219</v>
      </c>
      <c r="G85" s="23" t="s">
        <v>586</v>
      </c>
      <c r="H85" s="15"/>
      <c r="I85" s="6">
        <v>2</v>
      </c>
      <c r="J85" s="44" t="s">
        <v>249</v>
      </c>
      <c r="K85" s="25" t="s">
        <v>247</v>
      </c>
      <c r="L85" s="25" t="s">
        <v>657</v>
      </c>
      <c r="M85" s="13"/>
      <c r="N85" s="13"/>
      <c r="O85" s="49"/>
      <c r="P85" s="95"/>
      <c r="Q85" s="95"/>
      <c r="R85" s="95"/>
      <c r="S85" s="95"/>
      <c r="T85" s="95"/>
      <c r="U85" s="95"/>
      <c r="V85" s="95"/>
      <c r="W85" s="95">
        <v>1</v>
      </c>
      <c r="X85" s="85"/>
      <c r="Y85" s="51"/>
      <c r="Z85" s="51"/>
      <c r="AA85" s="11" t="s">
        <v>28</v>
      </c>
    </row>
    <row r="86" spans="1:27" ht="24.95" customHeight="1">
      <c r="A86" s="2">
        <v>81</v>
      </c>
      <c r="B86" s="50" t="s">
        <v>250</v>
      </c>
      <c r="C86" s="109">
        <v>7949000</v>
      </c>
      <c r="D86" s="114">
        <f t="shared" si="1"/>
        <v>3711301</v>
      </c>
      <c r="E86" s="109">
        <v>11660301</v>
      </c>
      <c r="F86" s="47" t="s">
        <v>219</v>
      </c>
      <c r="G86" s="24" t="s">
        <v>586</v>
      </c>
      <c r="H86" s="15"/>
      <c r="I86" s="6">
        <v>1</v>
      </c>
      <c r="J86" s="44" t="s">
        <v>251</v>
      </c>
      <c r="K86" s="13" t="s">
        <v>221</v>
      </c>
      <c r="L86" s="13" t="s">
        <v>656</v>
      </c>
      <c r="M86" s="13"/>
      <c r="N86" s="13"/>
      <c r="O86" s="49"/>
      <c r="P86" s="84"/>
      <c r="Q86" s="84"/>
      <c r="R86" s="84"/>
      <c r="S86" s="84"/>
      <c r="T86" s="84"/>
      <c r="U86" s="84"/>
      <c r="V86" s="84"/>
      <c r="W86" s="84"/>
      <c r="X86" s="84">
        <v>1</v>
      </c>
      <c r="Y86" s="51" t="s">
        <v>252</v>
      </c>
      <c r="Z86" s="51"/>
      <c r="AA86" s="11" t="s">
        <v>28</v>
      </c>
    </row>
    <row r="87" spans="1:27" ht="24.95" customHeight="1">
      <c r="A87" s="2">
        <v>82</v>
      </c>
      <c r="B87" s="23" t="s">
        <v>253</v>
      </c>
      <c r="C87" s="109">
        <v>7949000</v>
      </c>
      <c r="D87" s="114">
        <f t="shared" si="1"/>
        <v>1258982</v>
      </c>
      <c r="E87" s="110">
        <v>9207982</v>
      </c>
      <c r="F87" s="47" t="s">
        <v>219</v>
      </c>
      <c r="G87" s="23" t="s">
        <v>586</v>
      </c>
      <c r="H87" s="15"/>
      <c r="I87" s="6">
        <v>1</v>
      </c>
      <c r="J87" s="44" t="s">
        <v>254</v>
      </c>
      <c r="K87" s="25" t="s">
        <v>247</v>
      </c>
      <c r="L87" s="25" t="s">
        <v>655</v>
      </c>
      <c r="M87" s="25"/>
      <c r="N87" s="25"/>
      <c r="O87" s="49"/>
      <c r="P87" s="95"/>
      <c r="Q87" s="95"/>
      <c r="R87" s="95"/>
      <c r="S87" s="95"/>
      <c r="T87" s="95"/>
      <c r="U87" s="95"/>
      <c r="V87" s="95"/>
      <c r="W87" s="95">
        <v>1</v>
      </c>
      <c r="X87" s="85"/>
      <c r="Y87" s="51"/>
      <c r="Z87" s="51"/>
      <c r="AA87" s="11" t="s">
        <v>28</v>
      </c>
    </row>
    <row r="88" spans="1:27" ht="24.95" customHeight="1">
      <c r="A88" s="2">
        <v>83</v>
      </c>
      <c r="B88" s="23" t="s">
        <v>255</v>
      </c>
      <c r="C88" s="109">
        <v>7949000</v>
      </c>
      <c r="D88" s="114">
        <f t="shared" si="1"/>
        <v>1258982</v>
      </c>
      <c r="E88" s="115">
        <v>9207982</v>
      </c>
      <c r="F88" s="47" t="s">
        <v>219</v>
      </c>
      <c r="G88" s="23" t="s">
        <v>586</v>
      </c>
      <c r="H88" s="15"/>
      <c r="I88" s="6">
        <v>2</v>
      </c>
      <c r="J88" s="44" t="s">
        <v>256</v>
      </c>
      <c r="K88" s="25" t="s">
        <v>247</v>
      </c>
      <c r="L88" s="25" t="s">
        <v>655</v>
      </c>
      <c r="M88" s="25"/>
      <c r="N88" s="25"/>
      <c r="O88" s="49"/>
      <c r="P88" s="95"/>
      <c r="Q88" s="95"/>
      <c r="R88" s="95"/>
      <c r="S88" s="95"/>
      <c r="T88" s="95"/>
      <c r="U88" s="95"/>
      <c r="V88" s="95"/>
      <c r="W88" s="95">
        <v>1</v>
      </c>
      <c r="X88" s="85"/>
      <c r="Y88" s="51"/>
      <c r="Z88" s="51"/>
      <c r="AA88" s="11" t="s">
        <v>28</v>
      </c>
    </row>
    <row r="89" spans="1:27" ht="24.95" customHeight="1">
      <c r="A89" s="2">
        <v>84</v>
      </c>
      <c r="B89" s="23" t="s">
        <v>257</v>
      </c>
      <c r="C89" s="109">
        <v>7949000</v>
      </c>
      <c r="D89" s="114">
        <f t="shared" si="1"/>
        <v>1258982</v>
      </c>
      <c r="E89" s="115">
        <v>9207982</v>
      </c>
      <c r="F89" s="47" t="s">
        <v>219</v>
      </c>
      <c r="G89" s="23" t="s">
        <v>586</v>
      </c>
      <c r="H89" s="15"/>
      <c r="I89" s="6">
        <v>3</v>
      </c>
      <c r="J89" s="44" t="s">
        <v>258</v>
      </c>
      <c r="K89" s="25" t="s">
        <v>247</v>
      </c>
      <c r="L89" s="25" t="s">
        <v>655</v>
      </c>
      <c r="M89" s="25"/>
      <c r="N89" s="25"/>
      <c r="O89" s="49"/>
      <c r="P89" s="95"/>
      <c r="Q89" s="95"/>
      <c r="R89" s="95"/>
      <c r="S89" s="95"/>
      <c r="T89" s="95"/>
      <c r="U89" s="95"/>
      <c r="V89" s="95"/>
      <c r="W89" s="95">
        <v>1</v>
      </c>
      <c r="X89" s="85"/>
      <c r="Y89" s="51"/>
      <c r="Z89" s="51"/>
      <c r="AA89" s="11" t="s">
        <v>28</v>
      </c>
    </row>
    <row r="90" spans="1:27" ht="24.95" customHeight="1">
      <c r="A90" s="2">
        <v>85</v>
      </c>
      <c r="B90" s="23" t="s">
        <v>259</v>
      </c>
      <c r="C90" s="109">
        <v>7949000</v>
      </c>
      <c r="D90" s="114">
        <f t="shared" si="1"/>
        <v>1258982</v>
      </c>
      <c r="E90" s="115">
        <v>9207982</v>
      </c>
      <c r="F90" s="47" t="s">
        <v>219</v>
      </c>
      <c r="G90" s="23" t="s">
        <v>586</v>
      </c>
      <c r="H90" s="15"/>
      <c r="I90" s="6">
        <v>4</v>
      </c>
      <c r="J90" s="44" t="s">
        <v>260</v>
      </c>
      <c r="K90" s="25" t="s">
        <v>247</v>
      </c>
      <c r="L90" s="25" t="s">
        <v>655</v>
      </c>
      <c r="M90" s="25"/>
      <c r="N90" s="25"/>
      <c r="O90" s="49"/>
      <c r="P90" s="95"/>
      <c r="Q90" s="95"/>
      <c r="R90" s="95"/>
      <c r="S90" s="95"/>
      <c r="T90" s="95"/>
      <c r="U90" s="95"/>
      <c r="V90" s="95"/>
      <c r="W90" s="95"/>
      <c r="X90" s="95">
        <v>1</v>
      </c>
      <c r="Y90" s="51"/>
      <c r="Z90" s="51"/>
      <c r="AA90" s="11" t="s">
        <v>28</v>
      </c>
    </row>
    <row r="91" spans="1:27" ht="24.95" customHeight="1">
      <c r="A91" s="2">
        <v>86</v>
      </c>
      <c r="B91" s="23" t="s">
        <v>261</v>
      </c>
      <c r="C91" s="109">
        <v>7949000</v>
      </c>
      <c r="D91" s="114">
        <f t="shared" si="1"/>
        <v>1258982</v>
      </c>
      <c r="E91" s="115">
        <v>9207982</v>
      </c>
      <c r="F91" s="47" t="s">
        <v>219</v>
      </c>
      <c r="G91" s="23" t="s">
        <v>586</v>
      </c>
      <c r="H91" s="15"/>
      <c r="I91" s="6">
        <v>5</v>
      </c>
      <c r="J91" s="44" t="s">
        <v>262</v>
      </c>
      <c r="K91" s="25" t="s">
        <v>247</v>
      </c>
      <c r="L91" s="25" t="s">
        <v>655</v>
      </c>
      <c r="M91" s="25"/>
      <c r="N91" s="25"/>
      <c r="O91" s="49"/>
      <c r="P91" s="95"/>
      <c r="Q91" s="95"/>
      <c r="R91" s="95"/>
      <c r="S91" s="95"/>
      <c r="T91" s="95"/>
      <c r="U91" s="95"/>
      <c r="V91" s="95"/>
      <c r="W91" s="95">
        <v>1</v>
      </c>
      <c r="X91" s="85"/>
      <c r="Y91" s="51"/>
      <c r="Z91" s="51"/>
      <c r="AA91" s="11" t="s">
        <v>28</v>
      </c>
    </row>
    <row r="92" spans="1:27" ht="24.95" customHeight="1">
      <c r="A92" s="2">
        <v>87</v>
      </c>
      <c r="B92" s="23" t="s">
        <v>263</v>
      </c>
      <c r="C92" s="109">
        <v>7949000</v>
      </c>
      <c r="D92" s="114">
        <f t="shared" si="1"/>
        <v>1258982</v>
      </c>
      <c r="E92" s="115">
        <v>9207982</v>
      </c>
      <c r="F92" s="47" t="s">
        <v>219</v>
      </c>
      <c r="G92" s="23" t="s">
        <v>586</v>
      </c>
      <c r="H92" s="15"/>
      <c r="I92" s="6">
        <v>6</v>
      </c>
      <c r="J92" s="44" t="s">
        <v>264</v>
      </c>
      <c r="K92" s="25" t="s">
        <v>247</v>
      </c>
      <c r="L92" s="25" t="s">
        <v>655</v>
      </c>
      <c r="M92" s="25"/>
      <c r="N92" s="25"/>
      <c r="O92" s="49"/>
      <c r="P92" s="95"/>
      <c r="Q92" s="95"/>
      <c r="R92" s="95"/>
      <c r="S92" s="95"/>
      <c r="T92" s="95"/>
      <c r="U92" s="95"/>
      <c r="V92" s="95"/>
      <c r="W92" s="95">
        <v>1</v>
      </c>
      <c r="X92" s="85"/>
      <c r="Y92" s="51"/>
      <c r="Z92" s="51"/>
      <c r="AA92" s="11" t="s">
        <v>28</v>
      </c>
    </row>
    <row r="93" spans="1:27" ht="24.95" customHeight="1">
      <c r="A93" s="2">
        <v>88</v>
      </c>
      <c r="B93" s="50" t="s">
        <v>265</v>
      </c>
      <c r="C93" s="109"/>
      <c r="D93" s="114">
        <f t="shared" si="1"/>
        <v>0</v>
      </c>
      <c r="E93" s="111"/>
      <c r="F93" s="47" t="s">
        <v>219</v>
      </c>
      <c r="G93" s="24" t="s">
        <v>586</v>
      </c>
      <c r="H93" s="15"/>
      <c r="I93" s="6">
        <v>1</v>
      </c>
      <c r="J93" s="44" t="s">
        <v>266</v>
      </c>
      <c r="K93" s="13" t="s">
        <v>247</v>
      </c>
      <c r="L93" s="13" t="s">
        <v>658</v>
      </c>
      <c r="M93" s="13"/>
      <c r="N93" s="13"/>
      <c r="O93" s="49">
        <v>1</v>
      </c>
      <c r="P93" s="85"/>
      <c r="Q93" s="85"/>
      <c r="R93" s="85"/>
      <c r="S93" s="85"/>
      <c r="T93" s="85"/>
      <c r="U93" s="85"/>
      <c r="V93" s="85"/>
      <c r="W93" s="85"/>
      <c r="X93" s="85"/>
      <c r="Y93" s="51" t="s">
        <v>267</v>
      </c>
      <c r="Z93" s="51"/>
      <c r="AA93" s="11" t="s">
        <v>28</v>
      </c>
    </row>
    <row r="94" spans="1:27" ht="24.95" customHeight="1">
      <c r="A94" s="2">
        <v>89</v>
      </c>
      <c r="B94" s="23" t="s">
        <v>268</v>
      </c>
      <c r="C94" s="109">
        <v>7949000</v>
      </c>
      <c r="D94" s="114">
        <f t="shared" si="1"/>
        <v>1447092</v>
      </c>
      <c r="E94" s="110">
        <v>9396092</v>
      </c>
      <c r="F94" s="47" t="s">
        <v>219</v>
      </c>
      <c r="G94" s="23" t="s">
        <v>586</v>
      </c>
      <c r="H94" s="15"/>
      <c r="I94" s="6">
        <v>1</v>
      </c>
      <c r="J94" s="44" t="s">
        <v>269</v>
      </c>
      <c r="K94" s="25" t="s">
        <v>247</v>
      </c>
      <c r="L94" s="25" t="s">
        <v>659</v>
      </c>
      <c r="M94" s="25"/>
      <c r="N94" s="25"/>
      <c r="O94" s="49"/>
      <c r="P94" s="84"/>
      <c r="Q94" s="84"/>
      <c r="R94" s="84"/>
      <c r="S94" s="84"/>
      <c r="T94" s="84"/>
      <c r="U94" s="84"/>
      <c r="V94" s="84"/>
      <c r="W94" s="84">
        <v>1</v>
      </c>
      <c r="X94" s="85"/>
      <c r="Y94" s="10"/>
      <c r="Z94" s="10"/>
      <c r="AA94" s="11" t="s">
        <v>28</v>
      </c>
    </row>
    <row r="95" spans="1:27" ht="24.95" customHeight="1">
      <c r="A95" s="2">
        <v>90</v>
      </c>
      <c r="B95" s="23" t="s">
        <v>270</v>
      </c>
      <c r="C95" s="109">
        <v>7949000</v>
      </c>
      <c r="D95" s="114">
        <f t="shared" si="1"/>
        <v>1447093</v>
      </c>
      <c r="E95" s="115">
        <v>9396093</v>
      </c>
      <c r="F95" s="47" t="s">
        <v>219</v>
      </c>
      <c r="G95" s="23" t="s">
        <v>586</v>
      </c>
      <c r="H95" s="15"/>
      <c r="I95" s="6">
        <v>2</v>
      </c>
      <c r="J95" s="44" t="s">
        <v>271</v>
      </c>
      <c r="K95" s="25" t="s">
        <v>247</v>
      </c>
      <c r="L95" s="25" t="s">
        <v>659</v>
      </c>
      <c r="M95" s="25"/>
      <c r="N95" s="25"/>
      <c r="O95" s="49"/>
      <c r="P95" s="84"/>
      <c r="Q95" s="84"/>
      <c r="R95" s="84"/>
      <c r="S95" s="84"/>
      <c r="T95" s="84"/>
      <c r="U95" s="84"/>
      <c r="V95" s="84"/>
      <c r="W95" s="84">
        <v>1</v>
      </c>
      <c r="X95" s="85"/>
      <c r="Y95" s="10"/>
      <c r="Z95" s="10"/>
      <c r="AA95" s="11" t="s">
        <v>28</v>
      </c>
    </row>
    <row r="96" spans="1:27" ht="24.95" customHeight="1">
      <c r="A96" s="2">
        <v>91</v>
      </c>
      <c r="B96" s="23" t="s">
        <v>272</v>
      </c>
      <c r="C96" s="109"/>
      <c r="D96" s="114">
        <f t="shared" si="1"/>
        <v>0</v>
      </c>
      <c r="E96" s="110"/>
      <c r="F96" s="47" t="s">
        <v>219</v>
      </c>
      <c r="G96" s="23" t="s">
        <v>586</v>
      </c>
      <c r="H96" s="15"/>
      <c r="I96" s="6">
        <v>1</v>
      </c>
      <c r="J96" s="44" t="s">
        <v>273</v>
      </c>
      <c r="K96" s="25" t="s">
        <v>247</v>
      </c>
      <c r="L96" s="25" t="s">
        <v>660</v>
      </c>
      <c r="M96" s="25"/>
      <c r="N96" s="25"/>
      <c r="O96" s="49">
        <v>1</v>
      </c>
      <c r="P96" s="103"/>
      <c r="Q96" s="103"/>
      <c r="R96" s="85"/>
      <c r="S96" s="85"/>
      <c r="T96" s="85"/>
      <c r="U96" s="85"/>
      <c r="V96" s="85"/>
      <c r="W96" s="85"/>
      <c r="X96" s="85"/>
      <c r="Y96" s="10" t="s">
        <v>267</v>
      </c>
      <c r="Z96" s="10"/>
      <c r="AA96" s="11" t="s">
        <v>28</v>
      </c>
    </row>
    <row r="97" spans="1:27" ht="24.95" customHeight="1">
      <c r="A97" s="2">
        <v>92</v>
      </c>
      <c r="B97" s="23" t="s">
        <v>274</v>
      </c>
      <c r="C97" s="109">
        <v>7949000</v>
      </c>
      <c r="D97" s="114">
        <f t="shared" si="1"/>
        <v>943105</v>
      </c>
      <c r="E97" s="109">
        <v>8892105</v>
      </c>
      <c r="F97" s="47" t="s">
        <v>219</v>
      </c>
      <c r="G97" s="23" t="s">
        <v>586</v>
      </c>
      <c r="H97" s="15"/>
      <c r="I97" s="6">
        <v>2</v>
      </c>
      <c r="J97" s="44" t="s">
        <v>275</v>
      </c>
      <c r="K97" s="25" t="s">
        <v>247</v>
      </c>
      <c r="L97" s="25" t="s">
        <v>660</v>
      </c>
      <c r="M97" s="25"/>
      <c r="N97" s="25"/>
      <c r="O97" s="49"/>
      <c r="P97" s="84"/>
      <c r="Q97" s="84"/>
      <c r="R97" s="84"/>
      <c r="S97" s="84"/>
      <c r="T97" s="84"/>
      <c r="U97" s="84"/>
      <c r="V97" s="84"/>
      <c r="W97" s="84">
        <v>1</v>
      </c>
      <c r="X97" s="85"/>
      <c r="Y97" s="10"/>
      <c r="Z97" s="10"/>
      <c r="AA97" s="11" t="s">
        <v>28</v>
      </c>
    </row>
    <row r="98" spans="1:27" ht="24.95" customHeight="1">
      <c r="A98" s="2">
        <v>93</v>
      </c>
      <c r="B98" s="24" t="s">
        <v>276</v>
      </c>
      <c r="C98" s="109">
        <f>E98</f>
        <v>6276778</v>
      </c>
      <c r="D98" s="114">
        <f t="shared" si="1"/>
        <v>0</v>
      </c>
      <c r="E98" s="109">
        <v>6276778</v>
      </c>
      <c r="F98" s="47" t="s">
        <v>219</v>
      </c>
      <c r="G98" s="24" t="s">
        <v>586</v>
      </c>
      <c r="H98" s="15"/>
      <c r="I98" s="6">
        <v>3</v>
      </c>
      <c r="J98" s="44" t="s">
        <v>277</v>
      </c>
      <c r="K98" s="13" t="s">
        <v>247</v>
      </c>
      <c r="L98" s="25" t="s">
        <v>660</v>
      </c>
      <c r="M98" s="13"/>
      <c r="N98" s="13"/>
      <c r="O98" s="49"/>
      <c r="P98" s="84"/>
      <c r="Q98" s="84"/>
      <c r="R98" s="84"/>
      <c r="S98" s="84"/>
      <c r="T98" s="84"/>
      <c r="U98" s="84"/>
      <c r="V98" s="84">
        <v>1</v>
      </c>
      <c r="W98" s="85"/>
      <c r="X98" s="85"/>
      <c r="Y98" s="10"/>
      <c r="Z98" s="10"/>
      <c r="AA98" s="11" t="s">
        <v>28</v>
      </c>
    </row>
    <row r="99" spans="1:27" ht="24.95" customHeight="1">
      <c r="A99" s="2">
        <v>94</v>
      </c>
      <c r="B99" s="24" t="s">
        <v>278</v>
      </c>
      <c r="C99" s="109">
        <v>7949000</v>
      </c>
      <c r="D99" s="114">
        <f t="shared" si="1"/>
        <v>943105</v>
      </c>
      <c r="E99" s="109">
        <v>8892105</v>
      </c>
      <c r="F99" s="47" t="s">
        <v>219</v>
      </c>
      <c r="G99" s="24" t="s">
        <v>586</v>
      </c>
      <c r="H99" s="15"/>
      <c r="I99" s="6">
        <v>4</v>
      </c>
      <c r="J99" s="44" t="s">
        <v>279</v>
      </c>
      <c r="K99" s="13" t="s">
        <v>247</v>
      </c>
      <c r="L99" s="25" t="s">
        <v>660</v>
      </c>
      <c r="M99" s="13"/>
      <c r="N99" s="13"/>
      <c r="O99" s="49"/>
      <c r="P99" s="84"/>
      <c r="Q99" s="84"/>
      <c r="R99" s="84"/>
      <c r="S99" s="84"/>
      <c r="T99" s="84"/>
      <c r="U99" s="84"/>
      <c r="V99" s="84"/>
      <c r="W99" s="84">
        <v>1</v>
      </c>
      <c r="X99" s="85"/>
      <c r="Y99" s="10"/>
      <c r="Z99" s="10"/>
      <c r="AA99" s="11" t="s">
        <v>28</v>
      </c>
    </row>
    <row r="100" spans="1:27" ht="24.95" customHeight="1">
      <c r="A100" s="2">
        <v>95</v>
      </c>
      <c r="B100" s="23" t="s">
        <v>280</v>
      </c>
      <c r="C100" s="109">
        <v>7949000</v>
      </c>
      <c r="D100" s="114">
        <f t="shared" si="1"/>
        <v>943105</v>
      </c>
      <c r="E100" s="109">
        <v>8892105</v>
      </c>
      <c r="F100" s="47" t="s">
        <v>219</v>
      </c>
      <c r="G100" s="23" t="s">
        <v>586</v>
      </c>
      <c r="H100" s="15"/>
      <c r="I100" s="6">
        <v>5</v>
      </c>
      <c r="J100" s="44" t="s">
        <v>281</v>
      </c>
      <c r="K100" s="25" t="s">
        <v>247</v>
      </c>
      <c r="L100" s="25" t="s">
        <v>660</v>
      </c>
      <c r="M100" s="25"/>
      <c r="N100" s="25"/>
      <c r="O100" s="49"/>
      <c r="P100" s="84"/>
      <c r="Q100" s="84"/>
      <c r="R100" s="84"/>
      <c r="S100" s="84"/>
      <c r="T100" s="84"/>
      <c r="U100" s="84"/>
      <c r="V100" s="84"/>
      <c r="W100" s="84">
        <v>1</v>
      </c>
      <c r="X100" s="85"/>
      <c r="Y100" s="10"/>
      <c r="Z100" s="10"/>
      <c r="AA100" s="11" t="s">
        <v>28</v>
      </c>
    </row>
    <row r="101" spans="1:27" ht="24.95" customHeight="1">
      <c r="A101" s="2">
        <v>96</v>
      </c>
      <c r="B101" s="54" t="s">
        <v>282</v>
      </c>
      <c r="C101" s="109">
        <v>7949000</v>
      </c>
      <c r="D101" s="114">
        <f t="shared" si="1"/>
        <v>4956148</v>
      </c>
      <c r="E101" s="109">
        <v>12905148</v>
      </c>
      <c r="F101" s="47" t="s">
        <v>219</v>
      </c>
      <c r="G101" s="23" t="s">
        <v>586</v>
      </c>
      <c r="H101" s="15"/>
      <c r="I101" s="6">
        <v>1</v>
      </c>
      <c r="J101" s="52" t="s">
        <v>283</v>
      </c>
      <c r="K101" s="8" t="s">
        <v>284</v>
      </c>
      <c r="L101" s="19" t="s">
        <v>661</v>
      </c>
      <c r="M101" s="8"/>
      <c r="N101" s="8"/>
      <c r="O101" s="49"/>
      <c r="P101" s="84"/>
      <c r="Q101" s="84"/>
      <c r="R101" s="84"/>
      <c r="S101" s="84"/>
      <c r="T101" s="84"/>
      <c r="U101" s="84"/>
      <c r="V101" s="84"/>
      <c r="W101" s="84"/>
      <c r="X101" s="84">
        <v>1</v>
      </c>
      <c r="Y101" s="10" t="s">
        <v>252</v>
      </c>
      <c r="Z101" s="10"/>
      <c r="AA101" s="11" t="s">
        <v>28</v>
      </c>
    </row>
    <row r="102" spans="1:27" ht="24.95" customHeight="1">
      <c r="A102" s="2">
        <v>97</v>
      </c>
      <c r="B102" s="54" t="s">
        <v>285</v>
      </c>
      <c r="C102" s="109">
        <v>7949000</v>
      </c>
      <c r="D102" s="114">
        <f t="shared" si="1"/>
        <v>4776815</v>
      </c>
      <c r="E102" s="109">
        <v>12725815</v>
      </c>
      <c r="F102" s="47" t="s">
        <v>219</v>
      </c>
      <c r="G102" s="23" t="s">
        <v>586</v>
      </c>
      <c r="H102" s="15"/>
      <c r="I102" s="6">
        <v>1</v>
      </c>
      <c r="J102" s="52" t="s">
        <v>286</v>
      </c>
      <c r="K102" s="8" t="s">
        <v>284</v>
      </c>
      <c r="L102" s="124" t="s">
        <v>662</v>
      </c>
      <c r="M102" s="8"/>
      <c r="N102" s="8"/>
      <c r="O102" s="49"/>
      <c r="P102" s="95"/>
      <c r="Q102" s="95"/>
      <c r="R102" s="95"/>
      <c r="S102" s="95"/>
      <c r="T102" s="95"/>
      <c r="U102" s="95"/>
      <c r="V102" s="95"/>
      <c r="W102" s="95"/>
      <c r="X102" s="95">
        <v>1</v>
      </c>
      <c r="Y102" s="51"/>
      <c r="Z102" s="51"/>
      <c r="AA102" s="11" t="s">
        <v>28</v>
      </c>
    </row>
    <row r="103" spans="1:27" ht="24.95" customHeight="1">
      <c r="A103" s="2">
        <v>98</v>
      </c>
      <c r="B103" s="50" t="s">
        <v>287</v>
      </c>
      <c r="C103" s="109">
        <v>7949000</v>
      </c>
      <c r="D103" s="114">
        <f t="shared" si="1"/>
        <v>4769948</v>
      </c>
      <c r="E103" s="109">
        <v>12718948</v>
      </c>
      <c r="F103" s="47" t="s">
        <v>219</v>
      </c>
      <c r="G103" s="24" t="s">
        <v>587</v>
      </c>
      <c r="H103" s="15"/>
      <c r="I103" s="6">
        <v>1</v>
      </c>
      <c r="J103" s="44" t="s">
        <v>288</v>
      </c>
      <c r="K103" s="13" t="s">
        <v>171</v>
      </c>
      <c r="L103" s="124" t="s">
        <v>663</v>
      </c>
      <c r="M103" s="13"/>
      <c r="N103" s="13"/>
      <c r="O103" s="49"/>
      <c r="P103" s="84"/>
      <c r="Q103" s="84"/>
      <c r="R103" s="84"/>
      <c r="S103" s="84"/>
      <c r="T103" s="84"/>
      <c r="U103" s="84"/>
      <c r="V103" s="84"/>
      <c r="W103" s="84"/>
      <c r="X103" s="84">
        <v>1</v>
      </c>
      <c r="Y103" s="10" t="s">
        <v>252</v>
      </c>
      <c r="Z103" s="10"/>
      <c r="AA103" s="11" t="s">
        <v>28</v>
      </c>
    </row>
    <row r="104" spans="1:27" ht="24.95" customHeight="1">
      <c r="A104" s="2">
        <v>99</v>
      </c>
      <c r="B104" s="54" t="s">
        <v>289</v>
      </c>
      <c r="C104" s="109">
        <v>7949000</v>
      </c>
      <c r="D104" s="114">
        <f t="shared" si="1"/>
        <v>3005063</v>
      </c>
      <c r="E104" s="109">
        <v>10954063</v>
      </c>
      <c r="F104" s="47" t="s">
        <v>219</v>
      </c>
      <c r="G104" s="23" t="s">
        <v>586</v>
      </c>
      <c r="H104" s="15"/>
      <c r="I104" s="6">
        <v>1</v>
      </c>
      <c r="J104" s="52" t="s">
        <v>290</v>
      </c>
      <c r="K104" s="8" t="s">
        <v>291</v>
      </c>
      <c r="L104" s="123" t="s">
        <v>664</v>
      </c>
      <c r="M104" s="8"/>
      <c r="N104" s="8"/>
      <c r="O104" s="49"/>
      <c r="P104" s="95"/>
      <c r="Q104" s="95"/>
      <c r="R104" s="95"/>
      <c r="S104" s="95"/>
      <c r="T104" s="95"/>
      <c r="U104" s="95"/>
      <c r="V104" s="95"/>
      <c r="W104" s="95"/>
      <c r="X104" s="95">
        <v>1</v>
      </c>
      <c r="Y104" s="51"/>
      <c r="Z104" s="51"/>
      <c r="AA104" s="11" t="s">
        <v>28</v>
      </c>
    </row>
    <row r="105" spans="1:27" ht="24.95" customHeight="1">
      <c r="A105" s="2">
        <v>100</v>
      </c>
      <c r="B105" s="54" t="s">
        <v>292</v>
      </c>
      <c r="C105" s="109"/>
      <c r="D105" s="114">
        <f t="shared" si="1"/>
        <v>0</v>
      </c>
      <c r="E105" s="112"/>
      <c r="F105" s="47" t="s">
        <v>219</v>
      </c>
      <c r="G105" s="23" t="s">
        <v>586</v>
      </c>
      <c r="H105" s="15"/>
      <c r="I105" s="6">
        <v>1</v>
      </c>
      <c r="J105" s="52" t="s">
        <v>293</v>
      </c>
      <c r="K105" s="8" t="s">
        <v>284</v>
      </c>
      <c r="L105" s="8"/>
      <c r="M105" s="8"/>
      <c r="N105" s="8"/>
      <c r="O105" s="49">
        <v>1</v>
      </c>
      <c r="P105" s="103"/>
      <c r="Q105" s="85"/>
      <c r="R105" s="85"/>
      <c r="S105" s="85"/>
      <c r="T105" s="85"/>
      <c r="U105" s="85"/>
      <c r="V105" s="85"/>
      <c r="W105" s="85"/>
      <c r="X105" s="85"/>
      <c r="Y105" s="10" t="s">
        <v>267</v>
      </c>
      <c r="Z105" s="10"/>
      <c r="AA105" s="11" t="s">
        <v>28</v>
      </c>
    </row>
    <row r="106" spans="1:27" ht="24.95" customHeight="1">
      <c r="A106" s="2">
        <v>101</v>
      </c>
      <c r="B106" s="50" t="s">
        <v>294</v>
      </c>
      <c r="C106" s="109"/>
      <c r="D106" s="114">
        <f t="shared" si="1"/>
        <v>0</v>
      </c>
      <c r="E106" s="111"/>
      <c r="F106" s="47" t="s">
        <v>219</v>
      </c>
      <c r="G106" s="24" t="s">
        <v>586</v>
      </c>
      <c r="H106" s="15"/>
      <c r="I106" s="6">
        <v>1</v>
      </c>
      <c r="J106" s="44" t="s">
        <v>295</v>
      </c>
      <c r="K106" s="13" t="s">
        <v>10</v>
      </c>
      <c r="L106" s="13"/>
      <c r="M106" s="13"/>
      <c r="N106" s="13"/>
      <c r="O106" s="49">
        <v>1</v>
      </c>
      <c r="P106" s="85"/>
      <c r="Q106" s="85"/>
      <c r="R106" s="85"/>
      <c r="S106" s="85"/>
      <c r="T106" s="85"/>
      <c r="U106" s="85"/>
      <c r="V106" s="85"/>
      <c r="W106" s="85"/>
      <c r="X106" s="85"/>
      <c r="Y106" s="51" t="s">
        <v>267</v>
      </c>
      <c r="Z106" s="51"/>
      <c r="AA106" s="11" t="s">
        <v>28</v>
      </c>
    </row>
    <row r="107" spans="1:27" ht="24.95" customHeight="1">
      <c r="A107" s="2">
        <v>102</v>
      </c>
      <c r="B107" s="50" t="s">
        <v>296</v>
      </c>
      <c r="C107" s="109">
        <v>7949000</v>
      </c>
      <c r="D107" s="114">
        <f t="shared" si="1"/>
        <v>4196982</v>
      </c>
      <c r="E107" s="109">
        <v>12145982</v>
      </c>
      <c r="F107" s="47" t="s">
        <v>219</v>
      </c>
      <c r="G107" s="24" t="s">
        <v>586</v>
      </c>
      <c r="H107" s="15"/>
      <c r="I107" s="6">
        <v>1</v>
      </c>
      <c r="J107" s="44" t="s">
        <v>297</v>
      </c>
      <c r="K107" s="13" t="s">
        <v>221</v>
      </c>
      <c r="L107" s="123" t="s">
        <v>665</v>
      </c>
      <c r="M107" s="13"/>
      <c r="N107" s="13"/>
      <c r="O107" s="49"/>
      <c r="P107" s="84"/>
      <c r="Q107" s="84"/>
      <c r="R107" s="84"/>
      <c r="S107" s="84"/>
      <c r="T107" s="84"/>
      <c r="U107" s="84"/>
      <c r="V107" s="84"/>
      <c r="W107" s="84"/>
      <c r="X107" s="84">
        <v>1</v>
      </c>
      <c r="Y107" s="51" t="s">
        <v>252</v>
      </c>
      <c r="Z107" s="51"/>
      <c r="AA107" s="11" t="s">
        <v>28</v>
      </c>
    </row>
    <row r="108" spans="1:27" ht="24.95" customHeight="1">
      <c r="A108" s="2">
        <v>103</v>
      </c>
      <c r="B108" s="50" t="s">
        <v>298</v>
      </c>
      <c r="C108" s="109">
        <v>7949000</v>
      </c>
      <c r="D108" s="114">
        <f t="shared" si="1"/>
        <v>4713453</v>
      </c>
      <c r="E108" s="109">
        <v>12662453</v>
      </c>
      <c r="F108" s="47" t="s">
        <v>219</v>
      </c>
      <c r="G108" s="24" t="s">
        <v>588</v>
      </c>
      <c r="H108" s="15"/>
      <c r="I108" s="6">
        <v>1</v>
      </c>
      <c r="J108" s="44" t="s">
        <v>299</v>
      </c>
      <c r="K108" s="13" t="s">
        <v>300</v>
      </c>
      <c r="L108" s="123" t="s">
        <v>666</v>
      </c>
      <c r="M108" s="13"/>
      <c r="N108" s="13"/>
      <c r="O108" s="49"/>
      <c r="P108" s="95"/>
      <c r="Q108" s="95"/>
      <c r="R108" s="95"/>
      <c r="S108" s="95"/>
      <c r="T108" s="95"/>
      <c r="U108" s="95"/>
      <c r="V108" s="95"/>
      <c r="W108" s="95"/>
      <c r="X108" s="95">
        <v>1</v>
      </c>
      <c r="Y108" s="51"/>
      <c r="Z108" s="51"/>
      <c r="AA108" s="11" t="s">
        <v>28</v>
      </c>
    </row>
    <row r="109" spans="1:27" ht="24.95" customHeight="1">
      <c r="A109" s="2">
        <v>104</v>
      </c>
      <c r="B109" s="23" t="s">
        <v>301</v>
      </c>
      <c r="C109" s="109"/>
      <c r="D109" s="114">
        <f t="shared" si="1"/>
        <v>0</v>
      </c>
      <c r="E109" s="110"/>
      <c r="F109" s="47" t="s">
        <v>219</v>
      </c>
      <c r="G109" s="23" t="s">
        <v>588</v>
      </c>
      <c r="H109" s="15"/>
      <c r="I109" s="6">
        <v>1</v>
      </c>
      <c r="J109" s="44" t="s">
        <v>302</v>
      </c>
      <c r="K109" s="25" t="s">
        <v>247</v>
      </c>
      <c r="L109" s="25" t="s">
        <v>667</v>
      </c>
      <c r="M109" s="25"/>
      <c r="N109" s="25"/>
      <c r="O109" s="49">
        <v>1</v>
      </c>
      <c r="P109" s="85"/>
      <c r="Q109" s="85"/>
      <c r="R109" s="85"/>
      <c r="S109" s="85"/>
      <c r="T109" s="85"/>
      <c r="U109" s="85"/>
      <c r="V109" s="85"/>
      <c r="W109" s="85"/>
      <c r="X109" s="85"/>
      <c r="Y109" s="51" t="s">
        <v>303</v>
      </c>
      <c r="Z109" s="51"/>
      <c r="AA109" s="11" t="s">
        <v>28</v>
      </c>
    </row>
    <row r="110" spans="1:27" ht="24.95" customHeight="1">
      <c r="A110" s="2">
        <v>105</v>
      </c>
      <c r="B110" s="23" t="s">
        <v>304</v>
      </c>
      <c r="C110" s="109"/>
      <c r="D110" s="114">
        <f t="shared" si="1"/>
        <v>0</v>
      </c>
      <c r="E110" s="110"/>
      <c r="F110" s="47" t="s">
        <v>219</v>
      </c>
      <c r="G110" s="23" t="s">
        <v>588</v>
      </c>
      <c r="H110" s="15"/>
      <c r="I110" s="6">
        <v>2</v>
      </c>
      <c r="J110" s="44" t="s">
        <v>305</v>
      </c>
      <c r="K110" s="25" t="s">
        <v>247</v>
      </c>
      <c r="L110" s="25" t="s">
        <v>667</v>
      </c>
      <c r="M110" s="25"/>
      <c r="N110" s="25"/>
      <c r="O110" s="49"/>
      <c r="P110" s="95"/>
      <c r="Q110" s="95">
        <v>1</v>
      </c>
      <c r="R110" s="108"/>
      <c r="S110" s="108"/>
      <c r="T110" s="99"/>
      <c r="U110" s="85"/>
      <c r="V110" s="85"/>
      <c r="W110" s="85"/>
      <c r="X110" s="85"/>
      <c r="Y110" s="51" t="s">
        <v>574</v>
      </c>
      <c r="Z110" s="51"/>
      <c r="AA110" s="11" t="s">
        <v>28</v>
      </c>
    </row>
    <row r="111" spans="1:27" ht="24.95" customHeight="1">
      <c r="A111" s="2">
        <v>106</v>
      </c>
      <c r="B111" s="23" t="s">
        <v>306</v>
      </c>
      <c r="C111" s="109">
        <f t="shared" ref="C111:C116" si="2">E111</f>
        <v>3099006</v>
      </c>
      <c r="D111" s="114">
        <f t="shared" si="1"/>
        <v>0</v>
      </c>
      <c r="E111" s="110">
        <v>3099006</v>
      </c>
      <c r="F111" s="47" t="s">
        <v>219</v>
      </c>
      <c r="G111" s="23" t="s">
        <v>588</v>
      </c>
      <c r="H111" s="15"/>
      <c r="I111" s="6">
        <v>1</v>
      </c>
      <c r="J111" s="44" t="s">
        <v>307</v>
      </c>
      <c r="K111" s="25" t="s">
        <v>247</v>
      </c>
      <c r="L111" s="25" t="s">
        <v>668</v>
      </c>
      <c r="M111" s="25"/>
      <c r="N111" s="25"/>
      <c r="O111" s="49"/>
      <c r="P111" s="84"/>
      <c r="Q111" s="84"/>
      <c r="R111" s="84"/>
      <c r="S111" s="84">
        <v>1</v>
      </c>
      <c r="T111" s="85"/>
      <c r="U111" s="85"/>
      <c r="V111" s="85"/>
      <c r="W111" s="85"/>
      <c r="X111" s="85"/>
      <c r="Y111" s="51"/>
      <c r="Z111" s="51"/>
      <c r="AA111" s="11" t="s">
        <v>28</v>
      </c>
    </row>
    <row r="112" spans="1:27" ht="24.95" customHeight="1">
      <c r="A112" s="2">
        <v>107</v>
      </c>
      <c r="B112" s="23" t="s">
        <v>308</v>
      </c>
      <c r="C112" s="109">
        <f t="shared" si="2"/>
        <v>1936878</v>
      </c>
      <c r="D112" s="114">
        <f t="shared" si="1"/>
        <v>0</v>
      </c>
      <c r="E112" s="115">
        <v>1936878</v>
      </c>
      <c r="F112" s="47" t="s">
        <v>219</v>
      </c>
      <c r="G112" s="23" t="s">
        <v>588</v>
      </c>
      <c r="H112" s="15"/>
      <c r="I112" s="6">
        <v>2</v>
      </c>
      <c r="J112" s="44" t="s">
        <v>309</v>
      </c>
      <c r="K112" s="25" t="s">
        <v>247</v>
      </c>
      <c r="L112" s="25" t="s">
        <v>668</v>
      </c>
      <c r="M112" s="25"/>
      <c r="N112" s="25"/>
      <c r="O112" s="49"/>
      <c r="P112" s="84"/>
      <c r="Q112" s="84"/>
      <c r="R112" s="84">
        <v>1</v>
      </c>
      <c r="S112" s="85"/>
      <c r="T112" s="85"/>
      <c r="U112" s="85"/>
      <c r="V112" s="85"/>
      <c r="W112" s="85"/>
      <c r="X112" s="85"/>
      <c r="Y112" s="51" t="s">
        <v>560</v>
      </c>
      <c r="Z112" s="51"/>
      <c r="AA112" s="11" t="s">
        <v>28</v>
      </c>
    </row>
    <row r="113" spans="1:27" ht="24.95" customHeight="1">
      <c r="A113" s="2">
        <v>108</v>
      </c>
      <c r="B113" s="23" t="s">
        <v>310</v>
      </c>
      <c r="C113" s="109">
        <f t="shared" si="2"/>
        <v>1936878</v>
      </c>
      <c r="D113" s="114">
        <f t="shared" si="1"/>
        <v>0</v>
      </c>
      <c r="E113" s="115">
        <v>1936878</v>
      </c>
      <c r="F113" s="47" t="s">
        <v>219</v>
      </c>
      <c r="G113" s="23" t="s">
        <v>588</v>
      </c>
      <c r="H113" s="15"/>
      <c r="I113" s="6">
        <v>3</v>
      </c>
      <c r="J113" s="44" t="s">
        <v>311</v>
      </c>
      <c r="K113" s="25" t="s">
        <v>247</v>
      </c>
      <c r="L113" s="25" t="s">
        <v>668</v>
      </c>
      <c r="M113" s="25"/>
      <c r="N113" s="25"/>
      <c r="O113" s="49"/>
      <c r="P113" s="84"/>
      <c r="Q113" s="84"/>
      <c r="R113" s="84">
        <v>1</v>
      </c>
      <c r="S113" s="85"/>
      <c r="T113" s="85"/>
      <c r="U113" s="85"/>
      <c r="V113" s="85"/>
      <c r="W113" s="85"/>
      <c r="X113" s="85"/>
      <c r="Y113" s="51" t="s">
        <v>560</v>
      </c>
      <c r="Z113" s="51"/>
      <c r="AA113" s="11" t="s">
        <v>28</v>
      </c>
    </row>
    <row r="114" spans="1:27" ht="24.95" customHeight="1">
      <c r="A114" s="2">
        <v>109</v>
      </c>
      <c r="B114" s="23" t="s">
        <v>312</v>
      </c>
      <c r="C114" s="109">
        <f t="shared" si="2"/>
        <v>1549505</v>
      </c>
      <c r="D114" s="114">
        <f t="shared" si="1"/>
        <v>0</v>
      </c>
      <c r="E114" s="115">
        <v>1549505</v>
      </c>
      <c r="F114" s="47" t="s">
        <v>219</v>
      </c>
      <c r="G114" s="23" t="s">
        <v>588</v>
      </c>
      <c r="H114" s="15"/>
      <c r="I114" s="6">
        <v>4</v>
      </c>
      <c r="J114" s="44" t="s">
        <v>313</v>
      </c>
      <c r="K114" s="25" t="s">
        <v>247</v>
      </c>
      <c r="L114" s="25" t="s">
        <v>668</v>
      </c>
      <c r="M114" s="25"/>
      <c r="N114" s="25"/>
      <c r="O114" s="49"/>
      <c r="P114" s="84"/>
      <c r="Q114" s="84">
        <v>1</v>
      </c>
      <c r="R114" s="85"/>
      <c r="S114" s="85"/>
      <c r="T114" s="85"/>
      <c r="U114" s="85"/>
      <c r="V114" s="85"/>
      <c r="W114" s="85"/>
      <c r="X114" s="85"/>
      <c r="Y114" s="51"/>
      <c r="Z114" s="51"/>
      <c r="AA114" s="11" t="s">
        <v>28</v>
      </c>
    </row>
    <row r="115" spans="1:27" ht="24.95" customHeight="1">
      <c r="A115" s="2">
        <v>110</v>
      </c>
      <c r="B115" s="23" t="s">
        <v>314</v>
      </c>
      <c r="C115" s="109">
        <f t="shared" si="2"/>
        <v>2556073</v>
      </c>
      <c r="D115" s="114">
        <f t="shared" si="1"/>
        <v>0</v>
      </c>
      <c r="E115" s="110">
        <v>2556073</v>
      </c>
      <c r="F115" s="47" t="s">
        <v>219</v>
      </c>
      <c r="G115" s="23" t="s">
        <v>588</v>
      </c>
      <c r="H115" s="15"/>
      <c r="I115" s="6">
        <v>1</v>
      </c>
      <c r="J115" s="44" t="s">
        <v>315</v>
      </c>
      <c r="K115" s="25" t="s">
        <v>247</v>
      </c>
      <c r="L115" s="25" t="s">
        <v>669</v>
      </c>
      <c r="M115" s="25"/>
      <c r="N115" s="25"/>
      <c r="O115" s="49"/>
      <c r="P115" s="84"/>
      <c r="Q115" s="84"/>
      <c r="R115" s="84">
        <v>1</v>
      </c>
      <c r="S115" s="85"/>
      <c r="T115" s="85"/>
      <c r="U115" s="85"/>
      <c r="V115" s="85"/>
      <c r="W115" s="85"/>
      <c r="X115" s="85"/>
      <c r="Y115" s="51"/>
      <c r="Z115" s="51"/>
      <c r="AA115" s="11" t="s">
        <v>28</v>
      </c>
    </row>
    <row r="116" spans="1:27" ht="24.95" customHeight="1">
      <c r="A116" s="2">
        <v>111</v>
      </c>
      <c r="B116" s="23" t="s">
        <v>316</v>
      </c>
      <c r="C116" s="109">
        <f t="shared" si="2"/>
        <v>2044860</v>
      </c>
      <c r="D116" s="114">
        <f t="shared" si="1"/>
        <v>0</v>
      </c>
      <c r="E116" s="115">
        <v>2044860</v>
      </c>
      <c r="F116" s="47" t="s">
        <v>219</v>
      </c>
      <c r="G116" s="23" t="s">
        <v>588</v>
      </c>
      <c r="H116" s="15"/>
      <c r="I116" s="6">
        <v>2</v>
      </c>
      <c r="J116" s="44" t="s">
        <v>317</v>
      </c>
      <c r="K116" s="25" t="s">
        <v>247</v>
      </c>
      <c r="L116" s="25" t="s">
        <v>669</v>
      </c>
      <c r="M116" s="25"/>
      <c r="N116" s="25"/>
      <c r="O116" s="49"/>
      <c r="P116" s="84"/>
      <c r="Q116" s="84"/>
      <c r="R116" s="84">
        <v>1</v>
      </c>
      <c r="S116" s="85"/>
      <c r="T116" s="85"/>
      <c r="U116" s="85"/>
      <c r="V116" s="85"/>
      <c r="W116" s="85"/>
      <c r="X116" s="85"/>
      <c r="Y116" s="51"/>
      <c r="Z116" s="51"/>
      <c r="AA116" s="11" t="s">
        <v>28</v>
      </c>
    </row>
    <row r="117" spans="1:27" ht="24.95" customHeight="1">
      <c r="A117" s="2">
        <v>112</v>
      </c>
      <c r="B117" s="23" t="s">
        <v>318</v>
      </c>
      <c r="C117" s="109">
        <v>7949000</v>
      </c>
      <c r="D117" s="114">
        <f t="shared" si="1"/>
        <v>741649</v>
      </c>
      <c r="E117" s="115">
        <v>8690649</v>
      </c>
      <c r="F117" s="47" t="s">
        <v>219</v>
      </c>
      <c r="G117" s="23" t="s">
        <v>588</v>
      </c>
      <c r="H117" s="15"/>
      <c r="I117" s="6">
        <v>3</v>
      </c>
      <c r="J117" s="44" t="s">
        <v>319</v>
      </c>
      <c r="K117" s="25" t="s">
        <v>247</v>
      </c>
      <c r="L117" s="25" t="s">
        <v>669</v>
      </c>
      <c r="M117" s="25"/>
      <c r="N117" s="25"/>
      <c r="O117" s="49"/>
      <c r="P117" s="95"/>
      <c r="Q117" s="95"/>
      <c r="R117" s="95"/>
      <c r="S117" s="95"/>
      <c r="T117" s="95"/>
      <c r="U117" s="95"/>
      <c r="V117" s="95"/>
      <c r="W117" s="95">
        <v>1</v>
      </c>
      <c r="X117" s="85"/>
      <c r="Y117" s="51"/>
      <c r="Z117" s="51"/>
      <c r="AA117" s="11" t="s">
        <v>28</v>
      </c>
    </row>
    <row r="118" spans="1:27" ht="24.95" customHeight="1">
      <c r="A118" s="2">
        <v>113</v>
      </c>
      <c r="B118" s="23" t="s">
        <v>320</v>
      </c>
      <c r="C118" s="109">
        <f>E118</f>
        <v>6154189</v>
      </c>
      <c r="D118" s="114">
        <f t="shared" si="1"/>
        <v>0</v>
      </c>
      <c r="E118" s="109">
        <v>6154189</v>
      </c>
      <c r="F118" s="47" t="s">
        <v>219</v>
      </c>
      <c r="G118" s="23" t="s">
        <v>588</v>
      </c>
      <c r="H118" s="15"/>
      <c r="I118" s="6">
        <v>1</v>
      </c>
      <c r="J118" s="44" t="s">
        <v>321</v>
      </c>
      <c r="K118" s="25" t="s">
        <v>247</v>
      </c>
      <c r="L118" s="25" t="s">
        <v>670</v>
      </c>
      <c r="M118" s="25"/>
      <c r="N118" s="25"/>
      <c r="O118" s="49"/>
      <c r="P118" s="84"/>
      <c r="Q118" s="84"/>
      <c r="R118" s="84"/>
      <c r="S118" s="84"/>
      <c r="T118" s="84"/>
      <c r="U118" s="84"/>
      <c r="V118" s="84">
        <v>1</v>
      </c>
      <c r="W118" s="85"/>
      <c r="X118" s="85"/>
      <c r="Y118" s="51"/>
      <c r="Z118" s="51"/>
      <c r="AA118" s="11" t="s">
        <v>28</v>
      </c>
    </row>
    <row r="119" spans="1:27" ht="24.95" customHeight="1">
      <c r="A119" s="2">
        <v>114</v>
      </c>
      <c r="B119" s="23" t="s">
        <v>322</v>
      </c>
      <c r="C119" s="109">
        <f>E119</f>
        <v>512849</v>
      </c>
      <c r="D119" s="114">
        <f t="shared" si="1"/>
        <v>0</v>
      </c>
      <c r="E119" s="109">
        <v>512849</v>
      </c>
      <c r="F119" s="47" t="s">
        <v>219</v>
      </c>
      <c r="G119" s="23" t="s">
        <v>588</v>
      </c>
      <c r="H119" s="15"/>
      <c r="I119" s="6">
        <v>2</v>
      </c>
      <c r="J119" s="44" t="s">
        <v>323</v>
      </c>
      <c r="K119" s="25" t="s">
        <v>247</v>
      </c>
      <c r="L119" s="25" t="s">
        <v>670</v>
      </c>
      <c r="M119" s="25"/>
      <c r="N119" s="25"/>
      <c r="O119" s="49"/>
      <c r="P119" s="84">
        <v>1</v>
      </c>
      <c r="Q119" s="85"/>
      <c r="R119" s="85"/>
      <c r="S119" s="85"/>
      <c r="T119" s="85"/>
      <c r="U119" s="85"/>
      <c r="V119" s="85"/>
      <c r="W119" s="85"/>
      <c r="X119" s="85"/>
      <c r="Y119" s="51"/>
      <c r="Z119" s="51"/>
      <c r="AA119" s="11" t="s">
        <v>28</v>
      </c>
    </row>
    <row r="120" spans="1:27" ht="24.95" customHeight="1">
      <c r="A120" s="2">
        <v>115</v>
      </c>
      <c r="B120" s="23" t="s">
        <v>324</v>
      </c>
      <c r="C120" s="109">
        <f>E120</f>
        <v>4102794</v>
      </c>
      <c r="D120" s="114">
        <f t="shared" si="1"/>
        <v>0</v>
      </c>
      <c r="E120" s="109">
        <v>4102794</v>
      </c>
      <c r="F120" s="47" t="s">
        <v>219</v>
      </c>
      <c r="G120" s="23" t="s">
        <v>588</v>
      </c>
      <c r="H120" s="15"/>
      <c r="I120" s="6">
        <v>3</v>
      </c>
      <c r="J120" s="44" t="s">
        <v>325</v>
      </c>
      <c r="K120" s="25" t="s">
        <v>247</v>
      </c>
      <c r="L120" s="25" t="s">
        <v>670</v>
      </c>
      <c r="M120" s="25"/>
      <c r="N120" s="25"/>
      <c r="O120" s="49"/>
      <c r="P120" s="95"/>
      <c r="Q120" s="95"/>
      <c r="R120" s="95"/>
      <c r="S120" s="95"/>
      <c r="T120" s="95">
        <v>1</v>
      </c>
      <c r="U120" s="104"/>
      <c r="V120" s="85"/>
      <c r="W120" s="85"/>
      <c r="X120" s="85"/>
      <c r="Y120" s="51" t="s">
        <v>560</v>
      </c>
      <c r="Z120" s="51"/>
      <c r="AA120" s="11" t="s">
        <v>28</v>
      </c>
    </row>
    <row r="121" spans="1:27" ht="24.95" customHeight="1">
      <c r="A121" s="2">
        <v>116</v>
      </c>
      <c r="B121" s="23" t="s">
        <v>326</v>
      </c>
      <c r="C121" s="109">
        <f>E121</f>
        <v>5369665</v>
      </c>
      <c r="D121" s="114">
        <f t="shared" si="1"/>
        <v>0</v>
      </c>
      <c r="E121" s="109">
        <v>5369665</v>
      </c>
      <c r="F121" s="47" t="s">
        <v>219</v>
      </c>
      <c r="G121" s="23" t="s">
        <v>588</v>
      </c>
      <c r="H121" s="15"/>
      <c r="I121" s="6">
        <v>1</v>
      </c>
      <c r="J121" s="44" t="s">
        <v>327</v>
      </c>
      <c r="K121" s="25" t="s">
        <v>247</v>
      </c>
      <c r="L121" s="25" t="s">
        <v>671</v>
      </c>
      <c r="M121" s="25"/>
      <c r="N121" s="25"/>
      <c r="O121" s="49"/>
      <c r="P121" s="95"/>
      <c r="Q121" s="95"/>
      <c r="R121" s="95"/>
      <c r="S121" s="95"/>
      <c r="T121" s="95"/>
      <c r="U121" s="95"/>
      <c r="V121" s="95"/>
      <c r="W121" s="95">
        <v>1</v>
      </c>
      <c r="X121" s="85"/>
      <c r="Y121" s="51"/>
      <c r="Z121" s="51"/>
      <c r="AA121" s="11" t="s">
        <v>28</v>
      </c>
    </row>
    <row r="122" spans="1:27" ht="24.95" customHeight="1">
      <c r="A122" s="2">
        <v>117</v>
      </c>
      <c r="B122" s="23" t="s">
        <v>328</v>
      </c>
      <c r="C122" s="109">
        <f>E122</f>
        <v>3579777</v>
      </c>
      <c r="D122" s="114">
        <f t="shared" si="1"/>
        <v>0</v>
      </c>
      <c r="E122" s="109">
        <v>3579777</v>
      </c>
      <c r="F122" s="47" t="s">
        <v>219</v>
      </c>
      <c r="G122" s="23" t="s">
        <v>588</v>
      </c>
      <c r="H122" s="15"/>
      <c r="I122" s="6">
        <v>2</v>
      </c>
      <c r="J122" s="44" t="s">
        <v>329</v>
      </c>
      <c r="K122" s="25" t="s">
        <v>247</v>
      </c>
      <c r="L122" s="25" t="s">
        <v>671</v>
      </c>
      <c r="M122" s="25"/>
      <c r="N122" s="25"/>
      <c r="O122" s="49"/>
      <c r="P122" s="84"/>
      <c r="Q122" s="84"/>
      <c r="R122" s="84"/>
      <c r="S122" s="84"/>
      <c r="T122" s="84">
        <v>1</v>
      </c>
      <c r="U122" s="85"/>
      <c r="V122" s="85"/>
      <c r="W122" s="85"/>
      <c r="X122" s="85"/>
      <c r="Y122" s="51"/>
      <c r="Z122" s="51"/>
      <c r="AA122" s="11" t="s">
        <v>28</v>
      </c>
    </row>
    <row r="123" spans="1:27" ht="24.95" customHeight="1">
      <c r="A123" s="2">
        <v>118</v>
      </c>
      <c r="B123" s="23" t="s">
        <v>330</v>
      </c>
      <c r="C123" s="109"/>
      <c r="D123" s="114">
        <f t="shared" si="1"/>
        <v>0</v>
      </c>
      <c r="E123" s="109"/>
      <c r="F123" s="47" t="s">
        <v>219</v>
      </c>
      <c r="G123" s="23" t="s">
        <v>588</v>
      </c>
      <c r="H123" s="15"/>
      <c r="I123" s="6">
        <v>3</v>
      </c>
      <c r="J123" s="44" t="s">
        <v>331</v>
      </c>
      <c r="K123" s="25" t="s">
        <v>247</v>
      </c>
      <c r="L123" s="25" t="s">
        <v>671</v>
      </c>
      <c r="M123" s="25"/>
      <c r="N123" s="25"/>
      <c r="O123" s="49">
        <v>1</v>
      </c>
      <c r="P123" s="85"/>
      <c r="Q123" s="85"/>
      <c r="R123" s="85"/>
      <c r="S123" s="85"/>
      <c r="T123" s="85"/>
      <c r="U123" s="85"/>
      <c r="V123" s="85"/>
      <c r="W123" s="85"/>
      <c r="X123" s="85"/>
      <c r="Y123" s="51" t="s">
        <v>577</v>
      </c>
      <c r="Z123" s="51"/>
      <c r="AA123" s="11" t="s">
        <v>28</v>
      </c>
    </row>
    <row r="124" spans="1:27" ht="24.95" customHeight="1">
      <c r="A124" s="2">
        <v>119</v>
      </c>
      <c r="B124" s="23" t="s">
        <v>333</v>
      </c>
      <c r="C124" s="109">
        <f>E124</f>
        <v>3579777</v>
      </c>
      <c r="D124" s="114">
        <f t="shared" si="1"/>
        <v>0</v>
      </c>
      <c r="E124" s="109">
        <v>3579777</v>
      </c>
      <c r="F124" s="47" t="s">
        <v>219</v>
      </c>
      <c r="G124" s="23" t="s">
        <v>588</v>
      </c>
      <c r="H124" s="15"/>
      <c r="I124" s="6">
        <v>4</v>
      </c>
      <c r="J124" s="44" t="s">
        <v>334</v>
      </c>
      <c r="K124" s="25" t="s">
        <v>247</v>
      </c>
      <c r="L124" s="25" t="s">
        <v>671</v>
      </c>
      <c r="M124" s="25"/>
      <c r="N124" s="25"/>
      <c r="O124" s="49"/>
      <c r="P124" s="95"/>
      <c r="Q124" s="95"/>
      <c r="R124" s="95"/>
      <c r="S124" s="95"/>
      <c r="T124" s="95">
        <v>1</v>
      </c>
      <c r="U124" s="85"/>
      <c r="V124" s="85"/>
      <c r="W124" s="85"/>
      <c r="X124" s="85"/>
      <c r="Y124" s="51"/>
      <c r="Z124" s="51"/>
      <c r="AA124" s="11" t="s">
        <v>28</v>
      </c>
    </row>
    <row r="125" spans="1:27" ht="24.95" customHeight="1">
      <c r="A125" s="2">
        <v>120</v>
      </c>
      <c r="B125" s="23" t="s">
        <v>335</v>
      </c>
      <c r="C125" s="109">
        <f>E125</f>
        <v>4474722</v>
      </c>
      <c r="D125" s="114">
        <f t="shared" si="1"/>
        <v>0</v>
      </c>
      <c r="E125" s="109">
        <v>4474722</v>
      </c>
      <c r="F125" s="47" t="s">
        <v>219</v>
      </c>
      <c r="G125" s="23" t="s">
        <v>588</v>
      </c>
      <c r="H125" s="15"/>
      <c r="I125" s="6">
        <v>5</v>
      </c>
      <c r="J125" s="44" t="s">
        <v>336</v>
      </c>
      <c r="K125" s="25" t="s">
        <v>247</v>
      </c>
      <c r="L125" s="25" t="s">
        <v>671</v>
      </c>
      <c r="M125" s="25"/>
      <c r="N125" s="25"/>
      <c r="O125" s="49"/>
      <c r="P125" s="95"/>
      <c r="Q125" s="95"/>
      <c r="R125" s="95"/>
      <c r="S125" s="95"/>
      <c r="T125" s="95"/>
      <c r="U125" s="95">
        <v>1</v>
      </c>
      <c r="V125" s="85"/>
      <c r="W125" s="85"/>
      <c r="X125" s="85"/>
      <c r="Y125" s="51"/>
      <c r="Z125" s="51"/>
      <c r="AA125" s="11" t="s">
        <v>28</v>
      </c>
    </row>
    <row r="126" spans="1:27" ht="24.95" customHeight="1">
      <c r="A126" s="2">
        <v>121</v>
      </c>
      <c r="B126" s="50" t="s">
        <v>337</v>
      </c>
      <c r="C126" s="109">
        <f>E126</f>
        <v>5453058</v>
      </c>
      <c r="D126" s="114">
        <f t="shared" si="1"/>
        <v>0</v>
      </c>
      <c r="E126" s="111">
        <v>5453058</v>
      </c>
      <c r="F126" s="47" t="s">
        <v>219</v>
      </c>
      <c r="G126" s="24" t="s">
        <v>588</v>
      </c>
      <c r="H126" s="15"/>
      <c r="I126" s="6">
        <v>1</v>
      </c>
      <c r="J126" s="44" t="s">
        <v>338</v>
      </c>
      <c r="K126" s="13" t="s">
        <v>247</v>
      </c>
      <c r="L126" s="13" t="s">
        <v>672</v>
      </c>
      <c r="M126" s="13"/>
      <c r="N126" s="13"/>
      <c r="O126" s="49"/>
      <c r="P126" s="84"/>
      <c r="Q126" s="84"/>
      <c r="R126" s="84"/>
      <c r="S126" s="84"/>
      <c r="T126" s="84"/>
      <c r="U126" s="84"/>
      <c r="V126" s="84"/>
      <c r="W126" s="84">
        <v>1</v>
      </c>
      <c r="X126" s="85"/>
      <c r="Y126" s="51"/>
      <c r="Z126" s="51"/>
      <c r="AA126" s="11" t="s">
        <v>28</v>
      </c>
    </row>
    <row r="127" spans="1:27" ht="24.95" customHeight="1">
      <c r="A127" s="2">
        <v>122</v>
      </c>
      <c r="B127" s="54" t="s">
        <v>339</v>
      </c>
      <c r="C127" s="109"/>
      <c r="D127" s="114">
        <f t="shared" si="1"/>
        <v>0</v>
      </c>
      <c r="E127" s="112"/>
      <c r="F127" s="47" t="s">
        <v>219</v>
      </c>
      <c r="G127" s="23" t="s">
        <v>589</v>
      </c>
      <c r="H127" s="15"/>
      <c r="I127" s="6">
        <v>1</v>
      </c>
      <c r="J127" s="44" t="s">
        <v>340</v>
      </c>
      <c r="K127" s="13" t="s">
        <v>9</v>
      </c>
      <c r="L127" s="13"/>
      <c r="M127" s="13">
        <v>1</v>
      </c>
      <c r="N127" s="22"/>
      <c r="O127" s="49"/>
      <c r="P127" s="85"/>
      <c r="Q127" s="85"/>
      <c r="R127" s="85"/>
      <c r="S127" s="85"/>
      <c r="T127" s="85"/>
      <c r="U127" s="85"/>
      <c r="V127" s="85"/>
      <c r="W127" s="85"/>
      <c r="X127" s="85"/>
      <c r="Y127" s="21" t="s">
        <v>9</v>
      </c>
      <c r="Z127" s="21"/>
      <c r="AA127" s="11" t="s">
        <v>28</v>
      </c>
    </row>
    <row r="128" spans="1:27" ht="24.95" customHeight="1">
      <c r="A128" s="2">
        <v>123</v>
      </c>
      <c r="B128" s="54" t="s">
        <v>341</v>
      </c>
      <c r="C128" s="109">
        <f>E128</f>
        <v>4174029</v>
      </c>
      <c r="D128" s="114">
        <f t="shared" si="1"/>
        <v>0</v>
      </c>
      <c r="E128" s="111">
        <v>4174029</v>
      </c>
      <c r="F128" s="47" t="s">
        <v>219</v>
      </c>
      <c r="G128" s="23" t="s">
        <v>589</v>
      </c>
      <c r="H128" s="15"/>
      <c r="I128" s="6">
        <v>1</v>
      </c>
      <c r="J128" s="52" t="s">
        <v>342</v>
      </c>
      <c r="K128" s="13" t="s">
        <v>343</v>
      </c>
      <c r="L128" s="13"/>
      <c r="M128" s="13"/>
      <c r="O128" s="13"/>
      <c r="P128" s="95"/>
      <c r="Q128" s="95"/>
      <c r="R128" s="95"/>
      <c r="S128" s="95"/>
      <c r="T128" s="95">
        <v>1</v>
      </c>
      <c r="U128" s="85"/>
      <c r="V128" s="85"/>
      <c r="W128" s="85"/>
      <c r="X128" s="85"/>
      <c r="Y128" s="21"/>
      <c r="Z128" s="21"/>
      <c r="AA128" s="11" t="s">
        <v>28</v>
      </c>
    </row>
    <row r="129" spans="1:27" ht="24.95" customHeight="1">
      <c r="A129" s="2">
        <v>124</v>
      </c>
      <c r="B129" s="50" t="s">
        <v>344</v>
      </c>
      <c r="C129" s="109"/>
      <c r="D129" s="114">
        <f t="shared" si="1"/>
        <v>0</v>
      </c>
      <c r="E129" s="111"/>
      <c r="F129" s="47" t="s">
        <v>219</v>
      </c>
      <c r="G129" s="24" t="s">
        <v>589</v>
      </c>
      <c r="H129" s="15"/>
      <c r="I129" s="6">
        <v>1</v>
      </c>
      <c r="J129" s="52" t="s">
        <v>345</v>
      </c>
      <c r="K129" s="8" t="s">
        <v>346</v>
      </c>
      <c r="L129" s="8" t="s">
        <v>673</v>
      </c>
      <c r="M129" s="8"/>
      <c r="N129" s="8"/>
      <c r="O129" s="49">
        <v>1</v>
      </c>
      <c r="P129" s="85"/>
      <c r="Q129" s="85"/>
      <c r="R129" s="85"/>
      <c r="S129" s="85"/>
      <c r="T129" s="85"/>
      <c r="U129" s="85"/>
      <c r="V129" s="85"/>
      <c r="W129" s="85"/>
      <c r="X129" s="85"/>
      <c r="Y129" s="51" t="s">
        <v>347</v>
      </c>
      <c r="Z129" s="51"/>
      <c r="AA129" s="11" t="s">
        <v>28</v>
      </c>
    </row>
    <row r="130" spans="1:27" ht="24.95" customHeight="1">
      <c r="A130" s="2">
        <v>125</v>
      </c>
      <c r="B130" s="50" t="s">
        <v>348</v>
      </c>
      <c r="C130" s="109"/>
      <c r="D130" s="114">
        <f t="shared" si="1"/>
        <v>0</v>
      </c>
      <c r="E130" s="111"/>
      <c r="F130" s="47" t="s">
        <v>219</v>
      </c>
      <c r="G130" s="24" t="s">
        <v>589</v>
      </c>
      <c r="H130" s="15"/>
      <c r="I130" s="6">
        <v>1</v>
      </c>
      <c r="J130" s="52" t="s">
        <v>349</v>
      </c>
      <c r="K130" s="8" t="s">
        <v>697</v>
      </c>
      <c r="L130" s="8"/>
      <c r="M130" s="8"/>
      <c r="O130" s="49">
        <v>1</v>
      </c>
      <c r="P130" s="85"/>
      <c r="Q130" s="85"/>
      <c r="R130" s="85"/>
      <c r="S130" s="85"/>
      <c r="T130" s="85"/>
      <c r="U130" s="85"/>
      <c r="V130" s="85"/>
      <c r="W130" s="85"/>
      <c r="X130" s="85"/>
      <c r="Y130" s="21" t="s">
        <v>698</v>
      </c>
      <c r="Z130" s="21"/>
      <c r="AA130" s="11" t="s">
        <v>28</v>
      </c>
    </row>
    <row r="131" spans="1:27" ht="24.95" customHeight="1">
      <c r="A131" s="2">
        <v>126</v>
      </c>
      <c r="B131" s="50" t="s">
        <v>350</v>
      </c>
      <c r="C131" s="109">
        <v>7949000</v>
      </c>
      <c r="D131" s="114">
        <f t="shared" si="1"/>
        <v>4833408</v>
      </c>
      <c r="E131" s="111">
        <v>12782408</v>
      </c>
      <c r="F131" s="47" t="s">
        <v>219</v>
      </c>
      <c r="G131" s="24" t="s">
        <v>589</v>
      </c>
      <c r="H131" s="15"/>
      <c r="I131" s="6">
        <v>1</v>
      </c>
      <c r="J131" s="52" t="s">
        <v>351</v>
      </c>
      <c r="K131" s="8" t="s">
        <v>203</v>
      </c>
      <c r="L131" s="8" t="s">
        <v>674</v>
      </c>
      <c r="M131" s="8"/>
      <c r="N131" s="8"/>
      <c r="O131" s="49"/>
      <c r="P131" s="95"/>
      <c r="Q131" s="95"/>
      <c r="R131" s="95"/>
      <c r="S131" s="95"/>
      <c r="T131" s="95"/>
      <c r="U131" s="95"/>
      <c r="V131" s="95"/>
      <c r="W131" s="95"/>
      <c r="X131" s="95">
        <v>1</v>
      </c>
      <c r="Y131" s="51" t="s">
        <v>252</v>
      </c>
      <c r="Z131" s="51"/>
      <c r="AA131" s="11" t="s">
        <v>28</v>
      </c>
    </row>
    <row r="132" spans="1:27" ht="24.95" customHeight="1">
      <c r="A132" s="2">
        <v>127</v>
      </c>
      <c r="B132" s="54" t="s">
        <v>352</v>
      </c>
      <c r="C132" s="109">
        <f>E132</f>
        <v>5424470</v>
      </c>
      <c r="D132" s="114">
        <f t="shared" si="1"/>
        <v>0</v>
      </c>
      <c r="E132" s="111">
        <v>5424470</v>
      </c>
      <c r="F132" s="47" t="s">
        <v>219</v>
      </c>
      <c r="G132" s="23" t="s">
        <v>589</v>
      </c>
      <c r="H132" s="15"/>
      <c r="I132" s="6">
        <v>1</v>
      </c>
      <c r="J132" s="52" t="s">
        <v>353</v>
      </c>
      <c r="K132" s="8" t="s">
        <v>354</v>
      </c>
      <c r="L132" s="123" t="s">
        <v>675</v>
      </c>
      <c r="M132" s="8"/>
      <c r="N132" s="8"/>
      <c r="O132" s="49"/>
      <c r="P132" s="95"/>
      <c r="Q132" s="95"/>
      <c r="R132" s="95"/>
      <c r="S132" s="95"/>
      <c r="T132" s="95">
        <v>1</v>
      </c>
      <c r="U132" s="85"/>
      <c r="V132" s="85"/>
      <c r="W132" s="85"/>
      <c r="X132" s="85"/>
      <c r="Y132" s="51"/>
      <c r="Z132" s="51"/>
      <c r="AA132" s="11" t="s">
        <v>28</v>
      </c>
    </row>
    <row r="133" spans="1:27" ht="24.95" customHeight="1">
      <c r="A133" s="2">
        <v>128</v>
      </c>
      <c r="B133" s="54" t="s">
        <v>355</v>
      </c>
      <c r="C133" s="109">
        <f>E133</f>
        <v>5667007</v>
      </c>
      <c r="D133" s="114">
        <f t="shared" si="1"/>
        <v>0</v>
      </c>
      <c r="E133" s="111">
        <v>5667007</v>
      </c>
      <c r="F133" s="47" t="s">
        <v>219</v>
      </c>
      <c r="G133" s="23" t="s">
        <v>589</v>
      </c>
      <c r="H133" s="15"/>
      <c r="I133" s="6">
        <v>1</v>
      </c>
      <c r="J133" s="52" t="s">
        <v>356</v>
      </c>
      <c r="K133" s="8" t="s">
        <v>357</v>
      </c>
      <c r="L133" s="123" t="s">
        <v>676</v>
      </c>
      <c r="M133" s="8"/>
      <c r="N133" s="8"/>
      <c r="O133" s="49"/>
      <c r="P133" s="84"/>
      <c r="Q133" s="84"/>
      <c r="R133" s="84"/>
      <c r="S133" s="84"/>
      <c r="T133" s="84">
        <v>1</v>
      </c>
      <c r="U133" s="85"/>
      <c r="V133" s="85"/>
      <c r="W133" s="85"/>
      <c r="X133" s="85"/>
      <c r="Y133" s="51"/>
      <c r="Z133" s="51"/>
      <c r="AA133" s="11" t="s">
        <v>28</v>
      </c>
    </row>
    <row r="134" spans="1:27" ht="24.95" customHeight="1">
      <c r="A134" s="2">
        <v>129</v>
      </c>
      <c r="B134" s="54" t="s">
        <v>358</v>
      </c>
      <c r="C134" s="109">
        <f>E134</f>
        <v>2296692</v>
      </c>
      <c r="D134" s="114">
        <f t="shared" si="1"/>
        <v>0</v>
      </c>
      <c r="E134" s="111">
        <v>2296692</v>
      </c>
      <c r="F134" s="47" t="s">
        <v>219</v>
      </c>
      <c r="G134" s="23" t="s">
        <v>589</v>
      </c>
      <c r="H134" s="15"/>
      <c r="I134" s="6">
        <v>1</v>
      </c>
      <c r="J134" s="52" t="s">
        <v>359</v>
      </c>
      <c r="K134" s="8" t="s">
        <v>354</v>
      </c>
      <c r="L134" s="123" t="s">
        <v>677</v>
      </c>
      <c r="M134" s="8"/>
      <c r="N134" s="8"/>
      <c r="O134" s="49"/>
      <c r="P134" s="95"/>
      <c r="Q134" s="95"/>
      <c r="R134" s="95">
        <v>1</v>
      </c>
      <c r="S134" s="85"/>
      <c r="T134" s="85"/>
      <c r="U134" s="85"/>
      <c r="V134" s="85"/>
      <c r="W134" s="85"/>
      <c r="X134" s="85"/>
      <c r="Y134" s="51"/>
      <c r="Z134" s="51"/>
      <c r="AA134" s="11" t="s">
        <v>28</v>
      </c>
    </row>
    <row r="135" spans="1:27" ht="24.95" customHeight="1">
      <c r="A135" s="2">
        <v>130</v>
      </c>
      <c r="B135" s="54" t="s">
        <v>360</v>
      </c>
      <c r="C135" s="109">
        <f>E135</f>
        <v>7882650</v>
      </c>
      <c r="D135" s="114">
        <f t="shared" si="1"/>
        <v>0</v>
      </c>
      <c r="E135" s="111">
        <v>7882650</v>
      </c>
      <c r="F135" s="47" t="s">
        <v>219</v>
      </c>
      <c r="G135" s="23" t="s">
        <v>589</v>
      </c>
      <c r="H135" s="15"/>
      <c r="I135" s="6">
        <v>1</v>
      </c>
      <c r="J135" s="52" t="s">
        <v>361</v>
      </c>
      <c r="K135" s="8" t="s">
        <v>362</v>
      </c>
      <c r="L135" s="123" t="s">
        <v>678</v>
      </c>
      <c r="M135" s="8"/>
      <c r="N135" s="8"/>
      <c r="O135" s="49"/>
      <c r="P135" s="95"/>
      <c r="Q135" s="95"/>
      <c r="R135" s="95"/>
      <c r="S135" s="95"/>
      <c r="T135" s="95"/>
      <c r="U135" s="95"/>
      <c r="V135" s="95"/>
      <c r="W135" s="95">
        <v>1</v>
      </c>
      <c r="X135" s="85"/>
      <c r="Y135" s="51"/>
      <c r="Z135" s="51"/>
      <c r="AA135" s="11" t="s">
        <v>28</v>
      </c>
    </row>
    <row r="136" spans="1:27" ht="24.95" customHeight="1">
      <c r="A136" s="2">
        <v>131</v>
      </c>
      <c r="B136" s="54" t="s">
        <v>363</v>
      </c>
      <c r="C136" s="109">
        <v>7949000</v>
      </c>
      <c r="D136" s="114">
        <f t="shared" ref="D136:D199" si="3">E136-C136</f>
        <v>5577158</v>
      </c>
      <c r="E136" s="111">
        <v>13526158</v>
      </c>
      <c r="F136" s="47" t="s">
        <v>219</v>
      </c>
      <c r="G136" s="23" t="s">
        <v>589</v>
      </c>
      <c r="H136" s="15"/>
      <c r="I136" s="6">
        <v>1</v>
      </c>
      <c r="J136" s="52" t="s">
        <v>364</v>
      </c>
      <c r="K136" s="8" t="s">
        <v>365</v>
      </c>
      <c r="L136" s="8"/>
      <c r="M136" s="8"/>
      <c r="N136" s="8"/>
      <c r="O136" s="49"/>
      <c r="P136" s="95"/>
      <c r="Q136" s="95"/>
      <c r="R136" s="95"/>
      <c r="S136" s="95"/>
      <c r="T136" s="95"/>
      <c r="U136" s="95"/>
      <c r="V136" s="95"/>
      <c r="W136" s="95"/>
      <c r="X136" s="95">
        <v>1</v>
      </c>
      <c r="Y136" s="21"/>
      <c r="Z136" s="21"/>
      <c r="AA136" s="11" t="s">
        <v>28</v>
      </c>
    </row>
    <row r="137" spans="1:27" ht="24.95" customHeight="1">
      <c r="A137" s="2">
        <v>132</v>
      </c>
      <c r="B137" s="54" t="s">
        <v>366</v>
      </c>
      <c r="C137" s="109">
        <v>7949000</v>
      </c>
      <c r="D137" s="114">
        <f t="shared" si="3"/>
        <v>4707017</v>
      </c>
      <c r="E137" s="111">
        <v>12656017</v>
      </c>
      <c r="F137" s="47" t="s">
        <v>219</v>
      </c>
      <c r="G137" s="23" t="s">
        <v>589</v>
      </c>
      <c r="H137" s="15"/>
      <c r="I137" s="6">
        <v>1</v>
      </c>
      <c r="J137" s="52" t="s">
        <v>367</v>
      </c>
      <c r="K137" s="8" t="s">
        <v>365</v>
      </c>
      <c r="L137" s="124" t="s">
        <v>679</v>
      </c>
      <c r="M137" s="8"/>
      <c r="N137" s="8"/>
      <c r="O137" s="49"/>
      <c r="P137" s="95"/>
      <c r="Q137" s="95"/>
      <c r="R137" s="95"/>
      <c r="S137" s="95"/>
      <c r="T137" s="95"/>
      <c r="U137" s="95"/>
      <c r="V137" s="95"/>
      <c r="W137" s="95"/>
      <c r="X137" s="95">
        <v>1</v>
      </c>
      <c r="Y137" s="21"/>
      <c r="Z137" s="21"/>
      <c r="AA137" s="11" t="s">
        <v>28</v>
      </c>
    </row>
    <row r="138" spans="1:27" ht="24.95" customHeight="1">
      <c r="A138" s="2">
        <v>133</v>
      </c>
      <c r="B138" s="54" t="s">
        <v>368</v>
      </c>
      <c r="C138" s="109">
        <v>7949000</v>
      </c>
      <c r="D138" s="114">
        <f t="shared" si="3"/>
        <v>4990108</v>
      </c>
      <c r="E138" s="111">
        <v>12939108</v>
      </c>
      <c r="F138" s="47" t="s">
        <v>219</v>
      </c>
      <c r="G138" s="23" t="s">
        <v>589</v>
      </c>
      <c r="H138" s="15"/>
      <c r="I138" s="6">
        <v>1</v>
      </c>
      <c r="J138" s="52" t="s">
        <v>369</v>
      </c>
      <c r="K138" s="8" t="s">
        <v>370</v>
      </c>
      <c r="L138" s="123" t="s">
        <v>680</v>
      </c>
      <c r="M138" s="8"/>
      <c r="N138" s="8"/>
      <c r="O138" s="49"/>
      <c r="P138" s="95"/>
      <c r="Q138" s="95"/>
      <c r="R138" s="95"/>
      <c r="S138" s="95"/>
      <c r="T138" s="95"/>
      <c r="U138" s="95"/>
      <c r="V138" s="95"/>
      <c r="W138" s="95"/>
      <c r="X138" s="95">
        <v>1</v>
      </c>
      <c r="Y138" s="51"/>
      <c r="Z138" s="51"/>
      <c r="AA138" s="11" t="s">
        <v>28</v>
      </c>
    </row>
    <row r="139" spans="1:27" ht="24.95" customHeight="1">
      <c r="A139" s="2">
        <v>134</v>
      </c>
      <c r="B139" s="50" t="s">
        <v>371</v>
      </c>
      <c r="C139" s="109"/>
      <c r="D139" s="114">
        <f t="shared" si="3"/>
        <v>0</v>
      </c>
      <c r="E139" s="111"/>
      <c r="F139" s="47" t="s">
        <v>219</v>
      </c>
      <c r="G139" s="24" t="s">
        <v>589</v>
      </c>
      <c r="H139" s="15"/>
      <c r="I139" s="6">
        <v>1</v>
      </c>
      <c r="J139" s="52" t="s">
        <v>372</v>
      </c>
      <c r="K139" s="8" t="s">
        <v>373</v>
      </c>
      <c r="L139" s="8"/>
      <c r="M139" s="8"/>
      <c r="N139" s="8"/>
      <c r="O139" s="49">
        <v>1</v>
      </c>
      <c r="P139" s="85"/>
      <c r="Q139" s="85"/>
      <c r="R139" s="85"/>
      <c r="S139" s="85"/>
      <c r="T139" s="85"/>
      <c r="U139" s="85"/>
      <c r="V139" s="85"/>
      <c r="W139" s="85"/>
      <c r="X139" s="85"/>
      <c r="Y139" s="51" t="s">
        <v>558</v>
      </c>
      <c r="Z139" s="51"/>
      <c r="AA139" s="11" t="s">
        <v>28</v>
      </c>
    </row>
    <row r="140" spans="1:27" ht="24.95" customHeight="1">
      <c r="A140" s="2">
        <v>135</v>
      </c>
      <c r="B140" s="55" t="s">
        <v>374</v>
      </c>
      <c r="C140" s="109">
        <v>7949000</v>
      </c>
      <c r="D140" s="114">
        <f t="shared" si="3"/>
        <v>1289862</v>
      </c>
      <c r="E140" s="111">
        <v>9238862</v>
      </c>
      <c r="F140" s="47" t="s">
        <v>219</v>
      </c>
      <c r="G140" s="23" t="s">
        <v>589</v>
      </c>
      <c r="H140" s="15"/>
      <c r="I140" s="6">
        <v>1</v>
      </c>
      <c r="J140" s="52" t="s">
        <v>375</v>
      </c>
      <c r="K140" s="8" t="s">
        <v>376</v>
      </c>
      <c r="L140" s="124" t="s">
        <v>681</v>
      </c>
      <c r="M140" s="8"/>
      <c r="N140" s="8"/>
      <c r="O140" s="49"/>
      <c r="P140" s="101"/>
      <c r="Q140" s="101"/>
      <c r="R140" s="101"/>
      <c r="S140" s="101"/>
      <c r="T140" s="101"/>
      <c r="U140" s="101"/>
      <c r="V140" s="101"/>
      <c r="W140" s="101"/>
      <c r="X140" s="101">
        <v>1</v>
      </c>
      <c r="Y140" s="51"/>
      <c r="Z140" s="51"/>
      <c r="AA140" s="11" t="s">
        <v>28</v>
      </c>
    </row>
    <row r="141" spans="1:27" ht="24.95" customHeight="1">
      <c r="A141" s="2">
        <v>136</v>
      </c>
      <c r="B141" s="55" t="s">
        <v>377</v>
      </c>
      <c r="C141" s="109">
        <f>E141</f>
        <v>3976884</v>
      </c>
      <c r="D141" s="114">
        <f t="shared" si="3"/>
        <v>0</v>
      </c>
      <c r="E141" s="111">
        <v>3976884</v>
      </c>
      <c r="F141" s="47" t="s">
        <v>219</v>
      </c>
      <c r="G141" s="23" t="s">
        <v>589</v>
      </c>
      <c r="H141" s="15"/>
      <c r="I141" s="6">
        <v>1</v>
      </c>
      <c r="J141" s="52" t="s">
        <v>378</v>
      </c>
      <c r="K141" s="8" t="s">
        <v>379</v>
      </c>
      <c r="L141" s="124" t="s">
        <v>682</v>
      </c>
      <c r="M141" s="8"/>
      <c r="N141" s="8"/>
      <c r="O141" s="49"/>
      <c r="P141" s="84"/>
      <c r="Q141" s="84"/>
      <c r="R141" s="84"/>
      <c r="S141" s="84"/>
      <c r="T141" s="84"/>
      <c r="U141" s="84"/>
      <c r="V141" s="84"/>
      <c r="W141" s="84">
        <v>1</v>
      </c>
      <c r="X141" s="85"/>
      <c r="Y141" s="51"/>
      <c r="Z141" s="51"/>
      <c r="AA141" s="11" t="s">
        <v>28</v>
      </c>
    </row>
    <row r="142" spans="1:27" ht="24.95" customHeight="1">
      <c r="A142" s="2">
        <v>137</v>
      </c>
      <c r="B142" s="50" t="s">
        <v>380</v>
      </c>
      <c r="C142" s="109">
        <v>7949000</v>
      </c>
      <c r="D142" s="114">
        <f t="shared" si="3"/>
        <v>2113726</v>
      </c>
      <c r="E142" s="111">
        <v>10062726</v>
      </c>
      <c r="F142" s="47" t="s">
        <v>219</v>
      </c>
      <c r="G142" s="24" t="s">
        <v>589</v>
      </c>
      <c r="H142" s="15"/>
      <c r="I142" s="6">
        <v>1</v>
      </c>
      <c r="J142" s="44" t="s">
        <v>381</v>
      </c>
      <c r="K142" s="13" t="s">
        <v>382</v>
      </c>
      <c r="L142" s="123" t="s">
        <v>683</v>
      </c>
      <c r="M142" s="13"/>
      <c r="N142" s="13"/>
      <c r="O142" s="49"/>
      <c r="P142" s="95"/>
      <c r="Q142" s="95"/>
      <c r="R142" s="95"/>
      <c r="S142" s="95"/>
      <c r="T142" s="95"/>
      <c r="U142" s="95"/>
      <c r="V142" s="95"/>
      <c r="W142" s="95">
        <v>1</v>
      </c>
      <c r="X142" s="85"/>
      <c r="Y142" s="51"/>
      <c r="Z142" s="51"/>
      <c r="AA142" s="11" t="s">
        <v>28</v>
      </c>
    </row>
    <row r="143" spans="1:27" ht="24.95" customHeight="1">
      <c r="A143" s="2">
        <v>138</v>
      </c>
      <c r="B143" s="54" t="s">
        <v>383</v>
      </c>
      <c r="C143" s="109">
        <v>7949000</v>
      </c>
      <c r="D143" s="114">
        <f t="shared" si="3"/>
        <v>1789525</v>
      </c>
      <c r="E143" s="111">
        <v>9738525</v>
      </c>
      <c r="F143" s="47" t="s">
        <v>219</v>
      </c>
      <c r="G143" s="23" t="s">
        <v>589</v>
      </c>
      <c r="H143" s="15"/>
      <c r="I143" s="6">
        <v>1</v>
      </c>
      <c r="J143" s="52" t="s">
        <v>384</v>
      </c>
      <c r="K143" s="8" t="s">
        <v>559</v>
      </c>
      <c r="L143" s="8"/>
      <c r="M143" s="8"/>
      <c r="O143" s="49"/>
      <c r="P143" s="101"/>
      <c r="Q143" s="101"/>
      <c r="R143" s="101"/>
      <c r="S143" s="101"/>
      <c r="T143" s="101"/>
      <c r="U143" s="101"/>
      <c r="V143" s="101"/>
      <c r="W143" s="101"/>
      <c r="X143" s="101">
        <v>1</v>
      </c>
      <c r="Y143" s="21"/>
      <c r="Z143" s="21"/>
      <c r="AA143" s="11" t="s">
        <v>28</v>
      </c>
    </row>
    <row r="144" spans="1:27" ht="24.95" customHeight="1">
      <c r="A144" s="2">
        <v>139</v>
      </c>
      <c r="B144" s="19" t="s">
        <v>385</v>
      </c>
      <c r="C144" s="109">
        <v>7949000</v>
      </c>
      <c r="D144" s="114">
        <f t="shared" si="3"/>
        <v>2819583</v>
      </c>
      <c r="E144" s="111">
        <v>10768583</v>
      </c>
      <c r="F144" s="47" t="s">
        <v>219</v>
      </c>
      <c r="G144" s="24" t="s">
        <v>589</v>
      </c>
      <c r="H144" s="15"/>
      <c r="I144" s="6">
        <v>1</v>
      </c>
      <c r="J144" s="52" t="s">
        <v>386</v>
      </c>
      <c r="K144" s="8" t="s">
        <v>387</v>
      </c>
      <c r="L144" s="123" t="s">
        <v>684</v>
      </c>
      <c r="M144" s="8"/>
      <c r="N144" s="8"/>
      <c r="O144" s="49"/>
      <c r="P144" s="101"/>
      <c r="Q144" s="101"/>
      <c r="R144" s="101"/>
      <c r="S144" s="101"/>
      <c r="T144" s="101"/>
      <c r="U144" s="101"/>
      <c r="V144" s="101"/>
      <c r="W144" s="101">
        <v>1</v>
      </c>
      <c r="X144" s="85"/>
      <c r="Y144" s="51"/>
      <c r="Z144" s="51"/>
      <c r="AA144" s="11" t="s">
        <v>28</v>
      </c>
    </row>
    <row r="145" spans="1:27" ht="24.95" customHeight="1">
      <c r="A145" s="2">
        <v>140</v>
      </c>
      <c r="B145" s="19" t="s">
        <v>388</v>
      </c>
      <c r="C145" s="109">
        <f>E145</f>
        <v>6722495</v>
      </c>
      <c r="D145" s="114">
        <f t="shared" si="3"/>
        <v>0</v>
      </c>
      <c r="E145" s="111">
        <v>6722495</v>
      </c>
      <c r="F145" s="47" t="s">
        <v>219</v>
      </c>
      <c r="G145" s="24" t="s">
        <v>589</v>
      </c>
      <c r="H145" s="15"/>
      <c r="I145" s="6">
        <v>1</v>
      </c>
      <c r="J145" s="52" t="s">
        <v>389</v>
      </c>
      <c r="K145" s="8" t="s">
        <v>387</v>
      </c>
      <c r="L145" s="123" t="s">
        <v>685</v>
      </c>
      <c r="M145" s="8"/>
      <c r="N145" s="8"/>
      <c r="O145" s="49"/>
      <c r="P145" s="101"/>
      <c r="Q145" s="101"/>
      <c r="R145" s="101"/>
      <c r="S145" s="101"/>
      <c r="T145" s="101"/>
      <c r="U145" s="101"/>
      <c r="V145" s="101">
        <v>1</v>
      </c>
      <c r="W145" s="85"/>
      <c r="X145" s="85"/>
      <c r="Y145" s="51"/>
      <c r="Z145" s="51"/>
      <c r="AA145" s="11" t="s">
        <v>28</v>
      </c>
    </row>
    <row r="146" spans="1:27" ht="24.95" customHeight="1">
      <c r="A146" s="2">
        <v>141</v>
      </c>
      <c r="B146" s="3" t="s">
        <v>390</v>
      </c>
      <c r="C146" s="109">
        <v>7949000</v>
      </c>
      <c r="D146" s="114">
        <f t="shared" si="3"/>
        <v>3059785</v>
      </c>
      <c r="E146" s="111">
        <v>11008785</v>
      </c>
      <c r="F146" s="47" t="s">
        <v>391</v>
      </c>
      <c r="G146" s="24" t="s">
        <v>601</v>
      </c>
      <c r="H146" s="15"/>
      <c r="I146" s="6">
        <v>1</v>
      </c>
      <c r="J146" s="56" t="s">
        <v>372</v>
      </c>
      <c r="K146" s="15" t="s">
        <v>392</v>
      </c>
      <c r="L146" s="15"/>
      <c r="M146" s="15"/>
      <c r="N146" s="15"/>
      <c r="O146" s="9"/>
      <c r="P146" s="84"/>
      <c r="Q146" s="84"/>
      <c r="R146" s="84"/>
      <c r="S146" s="84"/>
      <c r="T146" s="84"/>
      <c r="U146" s="84"/>
      <c r="V146" s="84"/>
      <c r="W146" s="84"/>
      <c r="X146" s="84">
        <v>1</v>
      </c>
      <c r="Y146" s="21" t="s">
        <v>252</v>
      </c>
      <c r="Z146" s="21"/>
      <c r="AA146" s="11" t="s">
        <v>28</v>
      </c>
    </row>
    <row r="147" spans="1:27" ht="24.95" customHeight="1">
      <c r="A147" s="2">
        <v>142</v>
      </c>
      <c r="B147" s="3" t="s">
        <v>393</v>
      </c>
      <c r="C147" s="109">
        <v>7949000</v>
      </c>
      <c r="D147" s="114">
        <f t="shared" si="3"/>
        <v>4662015</v>
      </c>
      <c r="E147" s="111">
        <v>12611015</v>
      </c>
      <c r="F147" s="47" t="s">
        <v>391</v>
      </c>
      <c r="G147" s="24" t="s">
        <v>601</v>
      </c>
      <c r="H147" s="15"/>
      <c r="I147" s="6">
        <v>1</v>
      </c>
      <c r="J147" s="57" t="s">
        <v>394</v>
      </c>
      <c r="K147" s="35" t="s">
        <v>395</v>
      </c>
      <c r="L147" s="35"/>
      <c r="M147" s="35"/>
      <c r="N147" s="35"/>
      <c r="O147" s="9"/>
      <c r="P147" s="84"/>
      <c r="Q147" s="84"/>
      <c r="R147" s="84"/>
      <c r="S147" s="84"/>
      <c r="T147" s="84"/>
      <c r="U147" s="84"/>
      <c r="V147" s="84"/>
      <c r="W147" s="84"/>
      <c r="X147" s="84">
        <v>1</v>
      </c>
      <c r="Y147" s="51"/>
      <c r="Z147" s="51"/>
      <c r="AA147" s="11" t="s">
        <v>28</v>
      </c>
    </row>
    <row r="148" spans="1:27" ht="24.95" customHeight="1">
      <c r="A148" s="2">
        <v>143</v>
      </c>
      <c r="B148" s="14" t="s">
        <v>396</v>
      </c>
      <c r="C148" s="109">
        <v>7949000</v>
      </c>
      <c r="D148" s="114">
        <f t="shared" si="3"/>
        <v>3617395</v>
      </c>
      <c r="E148" s="111">
        <v>11566395</v>
      </c>
      <c r="F148" s="47" t="s">
        <v>391</v>
      </c>
      <c r="G148" s="23" t="s">
        <v>601</v>
      </c>
      <c r="H148" s="15"/>
      <c r="I148" s="6">
        <v>1</v>
      </c>
      <c r="J148" s="56" t="s">
        <v>397</v>
      </c>
      <c r="K148" s="15" t="s">
        <v>398</v>
      </c>
      <c r="L148" s="15"/>
      <c r="M148" s="15"/>
      <c r="N148" s="15"/>
      <c r="O148" s="9"/>
      <c r="P148" s="84"/>
      <c r="Q148" s="84"/>
      <c r="R148" s="84"/>
      <c r="S148" s="84"/>
      <c r="T148" s="84"/>
      <c r="U148" s="84"/>
      <c r="V148" s="84"/>
      <c r="W148" s="84"/>
      <c r="X148" s="84">
        <v>1</v>
      </c>
      <c r="Y148" s="21"/>
      <c r="Z148" s="21"/>
      <c r="AA148" s="11" t="s">
        <v>28</v>
      </c>
    </row>
    <row r="149" spans="1:27" ht="24.95" customHeight="1">
      <c r="A149" s="2">
        <v>144</v>
      </c>
      <c r="B149" s="14" t="s">
        <v>399</v>
      </c>
      <c r="C149" s="109">
        <v>7949000</v>
      </c>
      <c r="D149" s="114">
        <f t="shared" si="3"/>
        <v>4603652</v>
      </c>
      <c r="E149" s="111">
        <v>12552652</v>
      </c>
      <c r="F149" s="47" t="s">
        <v>391</v>
      </c>
      <c r="G149" s="23" t="s">
        <v>601</v>
      </c>
      <c r="H149" s="15"/>
      <c r="I149" s="6">
        <v>1</v>
      </c>
      <c r="J149" s="56" t="s">
        <v>400</v>
      </c>
      <c r="K149" s="15" t="s">
        <v>401</v>
      </c>
      <c r="L149" s="15"/>
      <c r="M149" s="15"/>
      <c r="N149" s="15"/>
      <c r="O149" s="9"/>
      <c r="P149" s="84"/>
      <c r="Q149" s="84"/>
      <c r="R149" s="84"/>
      <c r="S149" s="84"/>
      <c r="T149" s="84"/>
      <c r="U149" s="84"/>
      <c r="V149" s="84"/>
      <c r="W149" s="84"/>
      <c r="X149" s="84">
        <v>1</v>
      </c>
      <c r="Y149" s="51"/>
      <c r="Z149" s="51"/>
      <c r="AA149" s="11" t="s">
        <v>28</v>
      </c>
    </row>
    <row r="150" spans="1:27" ht="24.95" customHeight="1">
      <c r="A150" s="2">
        <v>145</v>
      </c>
      <c r="B150" s="14" t="s">
        <v>402</v>
      </c>
      <c r="C150" s="109">
        <v>7949000</v>
      </c>
      <c r="D150" s="114">
        <f t="shared" si="3"/>
        <v>3796942</v>
      </c>
      <c r="E150" s="111">
        <v>11745942</v>
      </c>
      <c r="F150" s="47" t="s">
        <v>391</v>
      </c>
      <c r="G150" s="23" t="s">
        <v>601</v>
      </c>
      <c r="H150" s="15"/>
      <c r="I150" s="6">
        <v>1</v>
      </c>
      <c r="J150" s="56" t="s">
        <v>403</v>
      </c>
      <c r="K150" s="15" t="s">
        <v>404</v>
      </c>
      <c r="L150" s="15"/>
      <c r="M150" s="15"/>
      <c r="N150" s="15"/>
      <c r="O150" s="9"/>
      <c r="P150" s="84"/>
      <c r="Q150" s="84"/>
      <c r="R150" s="84"/>
      <c r="S150" s="84"/>
      <c r="T150" s="84"/>
      <c r="U150" s="84"/>
      <c r="V150" s="84"/>
      <c r="W150" s="84"/>
      <c r="X150" s="84">
        <v>1</v>
      </c>
      <c r="Y150" s="51"/>
      <c r="Z150" s="51"/>
      <c r="AA150" s="11" t="s">
        <v>28</v>
      </c>
    </row>
    <row r="151" spans="1:27" ht="24.95" customHeight="1">
      <c r="A151" s="2">
        <v>146</v>
      </c>
      <c r="B151" s="19" t="s">
        <v>405</v>
      </c>
      <c r="C151" s="109">
        <v>7949000</v>
      </c>
      <c r="D151" s="114">
        <f t="shared" si="3"/>
        <v>4023539</v>
      </c>
      <c r="E151" s="111">
        <v>11972539</v>
      </c>
      <c r="F151" s="47" t="s">
        <v>391</v>
      </c>
      <c r="G151" s="24" t="s">
        <v>601</v>
      </c>
      <c r="H151" s="15"/>
      <c r="I151" s="6">
        <v>1</v>
      </c>
      <c r="J151" s="56" t="s">
        <v>406</v>
      </c>
      <c r="K151" s="15" t="s">
        <v>407</v>
      </c>
      <c r="L151" s="15"/>
      <c r="M151" s="15"/>
      <c r="N151" s="15"/>
      <c r="O151" s="9"/>
      <c r="P151" s="84"/>
      <c r="Q151" s="84"/>
      <c r="R151" s="84"/>
      <c r="S151" s="84"/>
      <c r="T151" s="84"/>
      <c r="U151" s="84"/>
      <c r="V151" s="84"/>
      <c r="W151" s="84"/>
      <c r="X151" s="84">
        <v>1</v>
      </c>
      <c r="Y151" s="51"/>
      <c r="Z151" s="51"/>
      <c r="AA151" s="11" t="s">
        <v>28</v>
      </c>
    </row>
    <row r="152" spans="1:27" ht="24.95" customHeight="1">
      <c r="A152" s="2">
        <v>147</v>
      </c>
      <c r="B152" s="3" t="s">
        <v>408</v>
      </c>
      <c r="C152" s="109"/>
      <c r="D152" s="114">
        <f t="shared" si="3"/>
        <v>0</v>
      </c>
      <c r="E152" s="109"/>
      <c r="F152" s="47" t="s">
        <v>391</v>
      </c>
      <c r="G152" s="24" t="s">
        <v>602</v>
      </c>
      <c r="H152" s="15"/>
      <c r="I152" s="6">
        <v>1</v>
      </c>
      <c r="J152" s="52" t="s">
        <v>409</v>
      </c>
      <c r="K152" s="8" t="s">
        <v>410</v>
      </c>
      <c r="L152" s="8"/>
      <c r="M152" s="8"/>
      <c r="N152" s="8"/>
      <c r="O152" s="34">
        <v>1</v>
      </c>
      <c r="P152" s="85"/>
      <c r="Q152" s="85"/>
      <c r="R152" s="85"/>
      <c r="S152" s="85"/>
      <c r="T152" s="85"/>
      <c r="U152" s="85"/>
      <c r="V152" s="85"/>
      <c r="W152" s="85"/>
      <c r="X152" s="85"/>
      <c r="Y152" s="51" t="s">
        <v>695</v>
      </c>
      <c r="Z152" s="51"/>
      <c r="AA152" s="11" t="s">
        <v>28</v>
      </c>
    </row>
    <row r="153" spans="1:27" ht="24.95" customHeight="1">
      <c r="A153" s="2">
        <v>148</v>
      </c>
      <c r="B153" s="3" t="s">
        <v>411</v>
      </c>
      <c r="C153" s="109">
        <v>7949000</v>
      </c>
      <c r="D153" s="114">
        <f t="shared" si="3"/>
        <v>2739631</v>
      </c>
      <c r="E153" s="111">
        <v>10688631</v>
      </c>
      <c r="F153" s="47" t="s">
        <v>391</v>
      </c>
      <c r="G153" s="24" t="s">
        <v>602</v>
      </c>
      <c r="H153" s="15"/>
      <c r="I153" s="6">
        <v>1</v>
      </c>
      <c r="J153" s="52" t="s">
        <v>412</v>
      </c>
      <c r="K153" s="8" t="s">
        <v>413</v>
      </c>
      <c r="L153" s="8"/>
      <c r="M153" s="8"/>
      <c r="N153" s="22"/>
      <c r="O153" s="58"/>
      <c r="P153" s="84"/>
      <c r="Q153" s="84"/>
      <c r="R153" s="84"/>
      <c r="S153" s="84"/>
      <c r="T153" s="84"/>
      <c r="U153" s="84"/>
      <c r="V153" s="84"/>
      <c r="W153" s="84"/>
      <c r="X153" s="84">
        <v>1</v>
      </c>
      <c r="Y153" s="21"/>
      <c r="Z153" s="21" t="s">
        <v>686</v>
      </c>
      <c r="AA153" s="11" t="s">
        <v>28</v>
      </c>
    </row>
    <row r="154" spans="1:27" ht="24.95" customHeight="1">
      <c r="A154" s="2">
        <v>149</v>
      </c>
      <c r="B154" s="59" t="s">
        <v>414</v>
      </c>
      <c r="C154" s="109">
        <v>7949000</v>
      </c>
      <c r="D154" s="114">
        <f t="shared" si="3"/>
        <v>3667510</v>
      </c>
      <c r="E154" s="111">
        <v>11616510</v>
      </c>
      <c r="F154" s="47" t="s">
        <v>415</v>
      </c>
      <c r="G154" s="116" t="s">
        <v>603</v>
      </c>
      <c r="H154" s="60" t="s">
        <v>416</v>
      </c>
      <c r="I154" s="61">
        <v>1</v>
      </c>
      <c r="J154" s="62" t="s">
        <v>417</v>
      </c>
      <c r="K154" s="63" t="s">
        <v>418</v>
      </c>
      <c r="L154" s="63"/>
      <c r="M154" s="63"/>
      <c r="N154" s="63"/>
      <c r="O154" s="9"/>
      <c r="P154" s="105"/>
      <c r="Q154" s="105"/>
      <c r="R154" s="105"/>
      <c r="S154" s="106"/>
      <c r="T154" s="106"/>
      <c r="U154" s="106"/>
      <c r="V154" s="106"/>
      <c r="W154" s="106"/>
      <c r="X154" s="106">
        <v>1</v>
      </c>
      <c r="Y154" s="10" t="s">
        <v>252</v>
      </c>
      <c r="Z154" s="10"/>
      <c r="AA154" s="11" t="s">
        <v>28</v>
      </c>
    </row>
    <row r="155" spans="1:27" ht="24.95" customHeight="1">
      <c r="A155" s="2">
        <v>150</v>
      </c>
      <c r="B155" s="59" t="s">
        <v>419</v>
      </c>
      <c r="C155" s="109">
        <f>E155</f>
        <v>7395551</v>
      </c>
      <c r="D155" s="114">
        <f t="shared" si="3"/>
        <v>0</v>
      </c>
      <c r="E155" s="111">
        <v>7395551</v>
      </c>
      <c r="F155" s="47" t="s">
        <v>415</v>
      </c>
      <c r="G155" s="116" t="s">
        <v>603</v>
      </c>
      <c r="H155" s="60" t="s">
        <v>416</v>
      </c>
      <c r="I155" s="31">
        <v>1</v>
      </c>
      <c r="J155" s="62" t="s">
        <v>420</v>
      </c>
      <c r="K155" s="132" t="s">
        <v>421</v>
      </c>
      <c r="L155" s="64"/>
      <c r="M155" s="64"/>
      <c r="N155" s="64"/>
      <c r="O155" s="9"/>
      <c r="P155" s="105"/>
      <c r="Q155" s="105"/>
      <c r="R155" s="105"/>
      <c r="S155" s="105"/>
      <c r="T155" s="105"/>
      <c r="U155" s="105"/>
      <c r="V155" s="105"/>
      <c r="W155" s="137"/>
      <c r="X155" s="105">
        <v>1</v>
      </c>
      <c r="Y155" s="10"/>
      <c r="Z155" s="10"/>
      <c r="AA155" s="11" t="s">
        <v>28</v>
      </c>
    </row>
    <row r="156" spans="1:27" ht="24.95" customHeight="1">
      <c r="A156" s="2">
        <v>151</v>
      </c>
      <c r="B156" s="3" t="s">
        <v>422</v>
      </c>
      <c r="C156" s="109">
        <v>7949000</v>
      </c>
      <c r="D156" s="114">
        <f t="shared" si="3"/>
        <v>3106350</v>
      </c>
      <c r="E156" s="111">
        <v>11055350</v>
      </c>
      <c r="F156" s="47" t="s">
        <v>415</v>
      </c>
      <c r="G156" s="24" t="s">
        <v>603</v>
      </c>
      <c r="H156" s="15"/>
      <c r="I156" s="6">
        <v>1</v>
      </c>
      <c r="J156" s="65" t="s">
        <v>423</v>
      </c>
      <c r="K156" s="8" t="s">
        <v>418</v>
      </c>
      <c r="L156" s="8"/>
      <c r="M156" s="8"/>
      <c r="N156" s="8"/>
      <c r="O156" s="9"/>
      <c r="P156" s="105"/>
      <c r="Q156" s="105"/>
      <c r="R156" s="105"/>
      <c r="S156" s="106"/>
      <c r="T156" s="105"/>
      <c r="U156" s="105"/>
      <c r="V156" s="105"/>
      <c r="W156" s="105"/>
      <c r="X156" s="105">
        <v>1</v>
      </c>
      <c r="Y156" s="10" t="s">
        <v>252</v>
      </c>
      <c r="Z156" s="10"/>
      <c r="AA156" s="11" t="s">
        <v>28</v>
      </c>
    </row>
    <row r="157" spans="1:27" ht="24.95" customHeight="1">
      <c r="A157" s="2">
        <v>152</v>
      </c>
      <c r="B157" s="3" t="s">
        <v>424</v>
      </c>
      <c r="C157" s="109">
        <v>7949000</v>
      </c>
      <c r="D157" s="114">
        <f t="shared" si="3"/>
        <v>3718032</v>
      </c>
      <c r="E157" s="111">
        <v>11667032</v>
      </c>
      <c r="F157" s="47" t="s">
        <v>415</v>
      </c>
      <c r="G157" s="24" t="s">
        <v>603</v>
      </c>
      <c r="H157" s="15"/>
      <c r="I157" s="6">
        <v>1</v>
      </c>
      <c r="J157" s="48" t="s">
        <v>425</v>
      </c>
      <c r="K157" s="13" t="s">
        <v>426</v>
      </c>
      <c r="L157" s="13"/>
      <c r="M157" s="13"/>
      <c r="N157" s="13"/>
      <c r="O157" s="9"/>
      <c r="P157" s="105"/>
      <c r="Q157" s="105"/>
      <c r="R157" s="105"/>
      <c r="S157" s="106"/>
      <c r="T157" s="105"/>
      <c r="U157" s="105"/>
      <c r="V157" s="105"/>
      <c r="W157" s="105"/>
      <c r="X157" s="105">
        <v>1</v>
      </c>
      <c r="Y157" s="10" t="s">
        <v>252</v>
      </c>
      <c r="Z157" s="10"/>
      <c r="AA157" s="11" t="s">
        <v>28</v>
      </c>
    </row>
    <row r="158" spans="1:27" ht="24.95" customHeight="1">
      <c r="A158" s="2">
        <v>153</v>
      </c>
      <c r="B158" s="3" t="s">
        <v>427</v>
      </c>
      <c r="C158" s="109">
        <v>7949000</v>
      </c>
      <c r="D158" s="114">
        <f t="shared" si="3"/>
        <v>3933056</v>
      </c>
      <c r="E158" s="111">
        <v>11882056</v>
      </c>
      <c r="F158" s="47" t="s">
        <v>415</v>
      </c>
      <c r="G158" s="24" t="s">
        <v>603</v>
      </c>
      <c r="H158" s="15"/>
      <c r="I158" s="6">
        <v>1</v>
      </c>
      <c r="J158" s="65" t="s">
        <v>428</v>
      </c>
      <c r="K158" s="8" t="s">
        <v>429</v>
      </c>
      <c r="L158" s="8"/>
      <c r="M158" s="8"/>
      <c r="N158" s="8"/>
      <c r="O158" s="9"/>
      <c r="P158" s="105"/>
      <c r="Q158" s="105"/>
      <c r="R158" s="105"/>
      <c r="S158" s="106"/>
      <c r="T158" s="106"/>
      <c r="U158" s="106"/>
      <c r="V158" s="106"/>
      <c r="W158" s="106"/>
      <c r="X158" s="106">
        <v>1</v>
      </c>
      <c r="Y158" s="10"/>
      <c r="Z158" s="10"/>
      <c r="AA158" s="11" t="s">
        <v>28</v>
      </c>
    </row>
    <row r="159" spans="1:27" ht="24.95" customHeight="1">
      <c r="A159" s="2">
        <v>154</v>
      </c>
      <c r="B159" s="3" t="s">
        <v>430</v>
      </c>
      <c r="C159" s="109">
        <v>7949000</v>
      </c>
      <c r="D159" s="114">
        <f t="shared" si="3"/>
        <v>2666091</v>
      </c>
      <c r="E159" s="111">
        <v>10615091</v>
      </c>
      <c r="F159" s="47" t="s">
        <v>415</v>
      </c>
      <c r="G159" s="24" t="s">
        <v>603</v>
      </c>
      <c r="H159" s="15"/>
      <c r="I159" s="6">
        <v>1</v>
      </c>
      <c r="J159" s="48" t="s">
        <v>431</v>
      </c>
      <c r="K159" s="13" t="s">
        <v>432</v>
      </c>
      <c r="L159" s="13"/>
      <c r="M159" s="13"/>
      <c r="N159" s="13"/>
      <c r="O159" s="9"/>
      <c r="P159" s="106"/>
      <c r="Q159" s="106"/>
      <c r="R159" s="106"/>
      <c r="S159" s="106"/>
      <c r="T159" s="106"/>
      <c r="U159" s="106"/>
      <c r="V159" s="106"/>
      <c r="W159" s="106">
        <v>1</v>
      </c>
      <c r="X159" s="85"/>
      <c r="Y159" s="10"/>
      <c r="Z159" s="10"/>
      <c r="AA159" s="11" t="s">
        <v>28</v>
      </c>
    </row>
    <row r="160" spans="1:27" ht="24.95" customHeight="1">
      <c r="A160" s="2">
        <v>155</v>
      </c>
      <c r="B160" s="23" t="s">
        <v>433</v>
      </c>
      <c r="C160" s="109">
        <v>7949000</v>
      </c>
      <c r="D160" s="114">
        <f t="shared" si="3"/>
        <v>4403393</v>
      </c>
      <c r="E160" s="109">
        <v>12352393</v>
      </c>
      <c r="F160" s="47" t="s">
        <v>415</v>
      </c>
      <c r="G160" s="23" t="s">
        <v>603</v>
      </c>
      <c r="H160" s="15"/>
      <c r="I160" s="6">
        <v>1</v>
      </c>
      <c r="J160" s="48" t="s">
        <v>434</v>
      </c>
      <c r="K160" s="25" t="s">
        <v>435</v>
      </c>
      <c r="L160" s="25"/>
      <c r="M160" s="25"/>
      <c r="N160" s="25"/>
      <c r="O160" s="9"/>
      <c r="P160" s="106"/>
      <c r="Q160" s="106"/>
      <c r="R160" s="106"/>
      <c r="S160" s="106"/>
      <c r="T160" s="106"/>
      <c r="U160" s="106"/>
      <c r="V160" s="106"/>
      <c r="W160" s="106"/>
      <c r="X160" s="106">
        <v>1</v>
      </c>
      <c r="Y160" s="10" t="s">
        <v>252</v>
      </c>
      <c r="Z160" s="10"/>
      <c r="AA160" s="11" t="s">
        <v>28</v>
      </c>
    </row>
    <row r="161" spans="1:27" ht="24.95" customHeight="1">
      <c r="A161" s="2">
        <v>156</v>
      </c>
      <c r="B161" s="23" t="s">
        <v>436</v>
      </c>
      <c r="C161" s="109">
        <v>7949000</v>
      </c>
      <c r="D161" s="114">
        <f t="shared" si="3"/>
        <v>4403393</v>
      </c>
      <c r="E161" s="109">
        <v>12352393</v>
      </c>
      <c r="F161" s="47" t="s">
        <v>415</v>
      </c>
      <c r="G161" s="23" t="s">
        <v>603</v>
      </c>
      <c r="H161" s="15"/>
      <c r="I161" s="6">
        <v>2</v>
      </c>
      <c r="J161" s="48" t="s">
        <v>437</v>
      </c>
      <c r="K161" s="25" t="s">
        <v>435</v>
      </c>
      <c r="L161" s="25"/>
      <c r="M161" s="25"/>
      <c r="N161" s="25"/>
      <c r="O161" s="9"/>
      <c r="P161" s="106"/>
      <c r="Q161" s="106"/>
      <c r="R161" s="106"/>
      <c r="S161" s="106"/>
      <c r="T161" s="106"/>
      <c r="U161" s="106"/>
      <c r="V161" s="106"/>
      <c r="W161" s="106"/>
      <c r="X161" s="106">
        <v>1</v>
      </c>
      <c r="Y161" s="10" t="s">
        <v>252</v>
      </c>
      <c r="Z161" s="10"/>
      <c r="AA161" s="11" t="s">
        <v>28</v>
      </c>
    </row>
    <row r="162" spans="1:27" ht="24.95" customHeight="1">
      <c r="A162" s="2">
        <v>157</v>
      </c>
      <c r="B162" s="3" t="s">
        <v>438</v>
      </c>
      <c r="C162" s="109">
        <v>7949000</v>
      </c>
      <c r="D162" s="114">
        <f t="shared" si="3"/>
        <v>3519791</v>
      </c>
      <c r="E162" s="111">
        <v>11468791</v>
      </c>
      <c r="F162" s="47" t="s">
        <v>415</v>
      </c>
      <c r="G162" s="24" t="s">
        <v>603</v>
      </c>
      <c r="H162" s="15"/>
      <c r="I162" s="6">
        <v>1</v>
      </c>
      <c r="J162" s="48" t="s">
        <v>439</v>
      </c>
      <c r="K162" s="13" t="s">
        <v>432</v>
      </c>
      <c r="L162" s="13"/>
      <c r="M162" s="13"/>
      <c r="N162" s="13"/>
      <c r="O162" s="9"/>
      <c r="P162" s="106"/>
      <c r="Q162" s="106"/>
      <c r="R162" s="106"/>
      <c r="S162" s="106"/>
      <c r="T162" s="106"/>
      <c r="U162" s="106"/>
      <c r="V162" s="106"/>
      <c r="W162" s="106"/>
      <c r="X162" s="106">
        <v>1</v>
      </c>
      <c r="Y162" s="10" t="s">
        <v>252</v>
      </c>
      <c r="Z162" s="10"/>
      <c r="AA162" s="11" t="s">
        <v>28</v>
      </c>
    </row>
    <row r="163" spans="1:27" ht="24.95" customHeight="1">
      <c r="A163" s="2">
        <v>158</v>
      </c>
      <c r="B163" s="3" t="s">
        <v>440</v>
      </c>
      <c r="C163" s="109">
        <v>7949000</v>
      </c>
      <c r="D163" s="114">
        <f t="shared" si="3"/>
        <v>3860772</v>
      </c>
      <c r="E163" s="111">
        <v>11809772</v>
      </c>
      <c r="F163" s="47" t="s">
        <v>415</v>
      </c>
      <c r="G163" s="24" t="s">
        <v>603</v>
      </c>
      <c r="H163" s="15"/>
      <c r="I163" s="6">
        <v>1</v>
      </c>
      <c r="J163" s="48" t="s">
        <v>441</v>
      </c>
      <c r="K163" s="13" t="s">
        <v>442</v>
      </c>
      <c r="L163" s="13"/>
      <c r="M163" s="13"/>
      <c r="N163" s="13"/>
      <c r="O163" s="9"/>
      <c r="P163" s="106"/>
      <c r="Q163" s="106"/>
      <c r="R163" s="106"/>
      <c r="S163" s="106"/>
      <c r="T163" s="106"/>
      <c r="U163" s="106"/>
      <c r="V163" s="106"/>
      <c r="W163" s="106"/>
      <c r="X163" s="106">
        <v>1</v>
      </c>
      <c r="Y163" s="10" t="s">
        <v>252</v>
      </c>
      <c r="Z163" s="10"/>
      <c r="AA163" s="11" t="s">
        <v>28</v>
      </c>
    </row>
    <row r="164" spans="1:27" ht="24.95" customHeight="1">
      <c r="A164" s="2">
        <v>159</v>
      </c>
      <c r="B164" s="3" t="s">
        <v>443</v>
      </c>
      <c r="C164" s="109"/>
      <c r="D164" s="114">
        <f t="shared" si="3"/>
        <v>0</v>
      </c>
      <c r="E164" s="109"/>
      <c r="F164" s="47" t="s">
        <v>415</v>
      </c>
      <c r="G164" s="24" t="s">
        <v>603</v>
      </c>
      <c r="H164" s="15"/>
      <c r="I164" s="6">
        <v>1</v>
      </c>
      <c r="J164" s="65" t="s">
        <v>444</v>
      </c>
      <c r="K164" s="8" t="s">
        <v>445</v>
      </c>
      <c r="L164" s="8"/>
      <c r="M164" s="8"/>
      <c r="N164" s="8"/>
      <c r="O164" s="9">
        <v>1</v>
      </c>
      <c r="P164" s="85"/>
      <c r="Q164" s="85"/>
      <c r="R164" s="85"/>
      <c r="S164" s="85"/>
      <c r="T164" s="85"/>
      <c r="U164" s="85"/>
      <c r="V164" s="85"/>
      <c r="W164" s="85"/>
      <c r="X164" s="85"/>
      <c r="Y164" s="51" t="s">
        <v>579</v>
      </c>
      <c r="Z164" s="51"/>
      <c r="AA164" s="11" t="s">
        <v>28</v>
      </c>
    </row>
    <row r="165" spans="1:27" ht="24.95" customHeight="1">
      <c r="A165" s="2">
        <v>160</v>
      </c>
      <c r="B165" s="23" t="s">
        <v>446</v>
      </c>
      <c r="C165" s="109">
        <v>7949000</v>
      </c>
      <c r="D165" s="114">
        <f t="shared" si="3"/>
        <v>3082990</v>
      </c>
      <c r="E165" s="109">
        <v>11031990</v>
      </c>
      <c r="F165" s="47" t="s">
        <v>415</v>
      </c>
      <c r="G165" s="23" t="s">
        <v>603</v>
      </c>
      <c r="H165" s="15"/>
      <c r="I165" s="6">
        <v>1</v>
      </c>
      <c r="J165" s="48" t="s">
        <v>447</v>
      </c>
      <c r="K165" s="25" t="s">
        <v>448</v>
      </c>
      <c r="L165" s="25"/>
      <c r="M165" s="25"/>
      <c r="N165" s="25"/>
      <c r="O165" s="9"/>
      <c r="P165" s="84"/>
      <c r="Q165" s="84"/>
      <c r="R165" s="84"/>
      <c r="S165" s="84"/>
      <c r="T165" s="84"/>
      <c r="U165" s="84"/>
      <c r="V165" s="84"/>
      <c r="W165" s="84"/>
      <c r="X165" s="84">
        <v>1</v>
      </c>
      <c r="Y165" s="10"/>
      <c r="Z165" s="10"/>
      <c r="AA165" s="11" t="s">
        <v>28</v>
      </c>
    </row>
    <row r="166" spans="1:27" ht="24.95" customHeight="1">
      <c r="A166" s="2">
        <v>161</v>
      </c>
      <c r="B166" s="23" t="s">
        <v>449</v>
      </c>
      <c r="C166" s="109">
        <v>7949000</v>
      </c>
      <c r="D166" s="114">
        <f t="shared" si="3"/>
        <v>1428194</v>
      </c>
      <c r="E166" s="109">
        <v>9377194</v>
      </c>
      <c r="F166" s="47" t="s">
        <v>415</v>
      </c>
      <c r="G166" s="23" t="s">
        <v>603</v>
      </c>
      <c r="H166" s="15"/>
      <c r="I166" s="6">
        <v>2</v>
      </c>
      <c r="J166" s="48" t="s">
        <v>450</v>
      </c>
      <c r="K166" s="25" t="s">
        <v>448</v>
      </c>
      <c r="L166" s="25"/>
      <c r="M166" s="25"/>
      <c r="N166" s="25"/>
      <c r="O166" s="9"/>
      <c r="P166" s="84"/>
      <c r="Q166" s="84"/>
      <c r="R166" s="84"/>
      <c r="S166" s="84"/>
      <c r="T166" s="84"/>
      <c r="U166" s="84"/>
      <c r="V166" s="84"/>
      <c r="W166" s="84">
        <v>1</v>
      </c>
      <c r="X166" s="85"/>
      <c r="Y166" s="10"/>
      <c r="Z166" s="10"/>
      <c r="AA166" s="11" t="s">
        <v>28</v>
      </c>
    </row>
    <row r="167" spans="1:27" ht="24.95" customHeight="1">
      <c r="A167" s="2">
        <v>162</v>
      </c>
      <c r="B167" s="23" t="s">
        <v>451</v>
      </c>
      <c r="C167" s="109">
        <v>7949000</v>
      </c>
      <c r="D167" s="114">
        <f t="shared" si="3"/>
        <v>3082990</v>
      </c>
      <c r="E167" s="109">
        <v>11031990</v>
      </c>
      <c r="F167" s="47" t="s">
        <v>415</v>
      </c>
      <c r="G167" s="23" t="s">
        <v>603</v>
      </c>
      <c r="H167" s="15"/>
      <c r="I167" s="6">
        <v>3</v>
      </c>
      <c r="J167" s="48" t="s">
        <v>452</v>
      </c>
      <c r="K167" s="25" t="s">
        <v>448</v>
      </c>
      <c r="L167" s="25"/>
      <c r="M167" s="25"/>
      <c r="N167" s="25"/>
      <c r="O167" s="9"/>
      <c r="P167" s="84"/>
      <c r="Q167" s="84"/>
      <c r="R167" s="84"/>
      <c r="S167" s="84"/>
      <c r="T167" s="84"/>
      <c r="U167" s="84"/>
      <c r="V167" s="84"/>
      <c r="W167" s="84"/>
      <c r="X167" s="84">
        <v>1</v>
      </c>
      <c r="Y167" s="10"/>
      <c r="Z167" s="10"/>
      <c r="AA167" s="11" t="s">
        <v>28</v>
      </c>
    </row>
    <row r="168" spans="1:27" ht="24.95" customHeight="1">
      <c r="A168" s="2">
        <v>163</v>
      </c>
      <c r="B168" s="14" t="s">
        <v>453</v>
      </c>
      <c r="C168" s="109">
        <v>7949000</v>
      </c>
      <c r="D168" s="114">
        <f t="shared" si="3"/>
        <v>4512108</v>
      </c>
      <c r="E168" s="111">
        <v>12461108</v>
      </c>
      <c r="F168" s="47" t="s">
        <v>415</v>
      </c>
      <c r="G168" s="23" t="s">
        <v>603</v>
      </c>
      <c r="H168" s="15"/>
      <c r="I168" s="6">
        <v>1</v>
      </c>
      <c r="J168" s="65" t="s">
        <v>454</v>
      </c>
      <c r="K168" s="8" t="s">
        <v>455</v>
      </c>
      <c r="L168" s="8"/>
      <c r="M168" s="8"/>
      <c r="N168" s="8"/>
      <c r="O168" s="9"/>
      <c r="P168" s="84"/>
      <c r="Q168" s="84"/>
      <c r="R168" s="84"/>
      <c r="S168" s="84"/>
      <c r="T168" s="84"/>
      <c r="U168" s="84"/>
      <c r="V168" s="84"/>
      <c r="W168" s="84"/>
      <c r="X168" s="84">
        <v>1</v>
      </c>
      <c r="Y168" s="10" t="s">
        <v>252</v>
      </c>
      <c r="Z168" s="10"/>
      <c r="AA168" s="11" t="s">
        <v>28</v>
      </c>
    </row>
    <row r="169" spans="1:27" ht="24.95" customHeight="1">
      <c r="A169" s="2">
        <v>164</v>
      </c>
      <c r="B169" s="14" t="s">
        <v>456</v>
      </c>
      <c r="C169" s="109">
        <v>7949000</v>
      </c>
      <c r="D169" s="114">
        <f t="shared" si="3"/>
        <v>2676947</v>
      </c>
      <c r="E169" s="111">
        <v>10625947</v>
      </c>
      <c r="F169" s="47" t="s">
        <v>415</v>
      </c>
      <c r="G169" s="23" t="s">
        <v>603</v>
      </c>
      <c r="H169" s="15"/>
      <c r="I169" s="6">
        <v>2</v>
      </c>
      <c r="J169" s="65" t="s">
        <v>457</v>
      </c>
      <c r="K169" s="8" t="s">
        <v>429</v>
      </c>
      <c r="L169" s="8"/>
      <c r="M169" s="8"/>
      <c r="N169" s="8"/>
      <c r="O169" s="9"/>
      <c r="P169" s="84"/>
      <c r="Q169" s="84"/>
      <c r="R169" s="84"/>
      <c r="S169" s="84"/>
      <c r="T169" s="84"/>
      <c r="U169" s="84"/>
      <c r="V169" s="84"/>
      <c r="W169" s="84"/>
      <c r="X169" s="84">
        <v>1</v>
      </c>
      <c r="Y169" s="10"/>
      <c r="Z169" s="10"/>
      <c r="AA169" s="11" t="s">
        <v>28</v>
      </c>
    </row>
    <row r="170" spans="1:27" ht="24.95" customHeight="1">
      <c r="A170" s="2">
        <v>165</v>
      </c>
      <c r="B170" s="3" t="s">
        <v>458</v>
      </c>
      <c r="C170" s="109">
        <v>7949000</v>
      </c>
      <c r="D170" s="114">
        <f t="shared" si="3"/>
        <v>4723874</v>
      </c>
      <c r="E170" s="111">
        <v>12672874</v>
      </c>
      <c r="F170" s="47" t="s">
        <v>415</v>
      </c>
      <c r="G170" s="24" t="s">
        <v>604</v>
      </c>
      <c r="H170" s="15"/>
      <c r="I170" s="6">
        <v>1</v>
      </c>
      <c r="J170" s="48" t="s">
        <v>459</v>
      </c>
      <c r="K170" s="13" t="s">
        <v>460</v>
      </c>
      <c r="L170" s="13"/>
      <c r="M170" s="13"/>
      <c r="N170" s="13"/>
      <c r="O170" s="9"/>
      <c r="P170" s="84"/>
      <c r="Q170" s="84"/>
      <c r="R170" s="84"/>
      <c r="S170" s="84"/>
      <c r="T170" s="84"/>
      <c r="U170" s="84"/>
      <c r="V170" s="84"/>
      <c r="W170" s="84"/>
      <c r="X170" s="84">
        <v>1</v>
      </c>
      <c r="Y170" s="10"/>
      <c r="Z170" s="10"/>
      <c r="AA170" s="11" t="s">
        <v>28</v>
      </c>
    </row>
    <row r="171" spans="1:27" ht="24.95" customHeight="1">
      <c r="A171" s="2">
        <v>166</v>
      </c>
      <c r="B171" s="3" t="s">
        <v>461</v>
      </c>
      <c r="C171" s="109">
        <v>7949000</v>
      </c>
      <c r="D171" s="114">
        <f t="shared" si="3"/>
        <v>2524042</v>
      </c>
      <c r="E171" s="111">
        <v>10473042</v>
      </c>
      <c r="F171" s="47" t="s">
        <v>415</v>
      </c>
      <c r="G171" s="24" t="s">
        <v>604</v>
      </c>
      <c r="H171" s="15"/>
      <c r="I171" s="6">
        <v>1</v>
      </c>
      <c r="J171" s="48" t="s">
        <v>462</v>
      </c>
      <c r="K171" s="13" t="s">
        <v>463</v>
      </c>
      <c r="L171" s="13"/>
      <c r="M171" s="13"/>
      <c r="N171" s="13"/>
      <c r="O171" s="9"/>
      <c r="P171" s="84"/>
      <c r="Q171" s="84"/>
      <c r="R171" s="84"/>
      <c r="S171" s="84"/>
      <c r="T171" s="84"/>
      <c r="U171" s="84"/>
      <c r="V171" s="84"/>
      <c r="W171" s="84"/>
      <c r="X171" s="84">
        <v>1</v>
      </c>
      <c r="Y171" s="10"/>
      <c r="Z171" s="10"/>
      <c r="AA171" s="11" t="s">
        <v>28</v>
      </c>
    </row>
    <row r="172" spans="1:27" ht="24.95" customHeight="1">
      <c r="A172" s="2">
        <v>167</v>
      </c>
      <c r="B172" s="23" t="s">
        <v>464</v>
      </c>
      <c r="C172" s="109">
        <f>E172</f>
        <v>7133172.995000001</v>
      </c>
      <c r="D172" s="114">
        <f t="shared" si="3"/>
        <v>0</v>
      </c>
      <c r="E172" s="109">
        <v>7133172.995000001</v>
      </c>
      <c r="F172" s="47" t="s">
        <v>415</v>
      </c>
      <c r="G172" s="23" t="s">
        <v>604</v>
      </c>
      <c r="H172" s="15"/>
      <c r="I172" s="6">
        <v>1</v>
      </c>
      <c r="J172" s="48" t="s">
        <v>465</v>
      </c>
      <c r="K172" s="25" t="s">
        <v>448</v>
      </c>
      <c r="L172" s="25"/>
      <c r="M172" s="25"/>
      <c r="N172" s="25"/>
      <c r="O172" s="9"/>
      <c r="P172" s="84"/>
      <c r="Q172" s="84"/>
      <c r="R172" s="84"/>
      <c r="S172" s="84"/>
      <c r="T172" s="84"/>
      <c r="U172" s="84"/>
      <c r="V172" s="84">
        <v>1</v>
      </c>
      <c r="W172" s="85"/>
      <c r="X172" s="85"/>
      <c r="Y172" s="10"/>
      <c r="Z172" s="10"/>
      <c r="AA172" s="11" t="s">
        <v>28</v>
      </c>
    </row>
    <row r="173" spans="1:27" ht="24.95" customHeight="1">
      <c r="A173" s="2">
        <v>168</v>
      </c>
      <c r="B173" s="23" t="s">
        <v>466</v>
      </c>
      <c r="C173" s="109">
        <f>E173</f>
        <v>7133173.995000001</v>
      </c>
      <c r="D173" s="114">
        <f t="shared" si="3"/>
        <v>0</v>
      </c>
      <c r="E173" s="109">
        <v>7133173.995000001</v>
      </c>
      <c r="F173" s="47" t="s">
        <v>415</v>
      </c>
      <c r="G173" s="23" t="s">
        <v>604</v>
      </c>
      <c r="H173" s="15"/>
      <c r="I173" s="6">
        <v>2</v>
      </c>
      <c r="J173" s="48" t="s">
        <v>467</v>
      </c>
      <c r="K173" s="25" t="s">
        <v>448</v>
      </c>
      <c r="L173" s="25"/>
      <c r="M173" s="25"/>
      <c r="N173" s="25"/>
      <c r="O173" s="9"/>
      <c r="P173" s="106"/>
      <c r="Q173" s="106"/>
      <c r="R173" s="106"/>
      <c r="S173" s="106"/>
      <c r="T173" s="106"/>
      <c r="U173" s="106"/>
      <c r="V173" s="106"/>
      <c r="W173" s="106">
        <v>1</v>
      </c>
      <c r="X173" s="85"/>
      <c r="Y173" s="10"/>
      <c r="Z173" s="10"/>
      <c r="AA173" s="11" t="s">
        <v>28</v>
      </c>
    </row>
    <row r="174" spans="1:27" ht="24.95" customHeight="1">
      <c r="A174" s="2">
        <v>169</v>
      </c>
      <c r="B174" s="3" t="s">
        <v>468</v>
      </c>
      <c r="C174" s="109">
        <f>E174</f>
        <v>6477693</v>
      </c>
      <c r="D174" s="114">
        <f t="shared" si="3"/>
        <v>0</v>
      </c>
      <c r="E174" s="111">
        <v>6477693</v>
      </c>
      <c r="F174" s="47" t="s">
        <v>415</v>
      </c>
      <c r="G174" s="24" t="s">
        <v>604</v>
      </c>
      <c r="H174" s="15"/>
      <c r="I174" s="6">
        <v>1</v>
      </c>
      <c r="J174" s="48" t="s">
        <v>469</v>
      </c>
      <c r="K174" s="13" t="s">
        <v>470</v>
      </c>
      <c r="L174" s="13"/>
      <c r="M174" s="13"/>
      <c r="N174" s="13"/>
      <c r="O174" s="9"/>
      <c r="P174" s="106"/>
      <c r="Q174" s="106"/>
      <c r="R174" s="106"/>
      <c r="S174" s="106"/>
      <c r="T174" s="106"/>
      <c r="U174" s="106"/>
      <c r="V174" s="106"/>
      <c r="W174" s="106">
        <v>1</v>
      </c>
      <c r="X174" s="85"/>
      <c r="Y174" s="10"/>
      <c r="Z174" s="10"/>
      <c r="AA174" s="11" t="s">
        <v>28</v>
      </c>
    </row>
    <row r="175" spans="1:27" ht="24.95" customHeight="1">
      <c r="A175" s="2">
        <v>170</v>
      </c>
      <c r="B175" s="3" t="s">
        <v>471</v>
      </c>
      <c r="C175" s="109">
        <v>7949000</v>
      </c>
      <c r="D175" s="114">
        <f t="shared" si="3"/>
        <v>4556690</v>
      </c>
      <c r="E175" s="111">
        <v>12505690</v>
      </c>
      <c r="F175" s="47" t="s">
        <v>415</v>
      </c>
      <c r="G175" s="24" t="s">
        <v>604</v>
      </c>
      <c r="H175" s="15"/>
      <c r="I175" s="6">
        <v>1</v>
      </c>
      <c r="J175" s="48" t="s">
        <v>472</v>
      </c>
      <c r="K175" s="13" t="s">
        <v>460</v>
      </c>
      <c r="L175" s="13"/>
      <c r="M175" s="13"/>
      <c r="N175" s="13"/>
      <c r="O175" s="9"/>
      <c r="P175" s="106"/>
      <c r="Q175" s="106"/>
      <c r="R175" s="106"/>
      <c r="S175" s="106"/>
      <c r="T175" s="106"/>
      <c r="U175" s="106"/>
      <c r="V175" s="106"/>
      <c r="W175" s="106"/>
      <c r="X175" s="135">
        <v>1</v>
      </c>
      <c r="Y175" s="10"/>
      <c r="Z175" s="10"/>
      <c r="AA175" s="11" t="s">
        <v>28</v>
      </c>
    </row>
    <row r="176" spans="1:27" ht="24.95" customHeight="1">
      <c r="A176" s="2">
        <v>171</v>
      </c>
      <c r="B176" s="23" t="s">
        <v>473</v>
      </c>
      <c r="C176" s="109">
        <v>7949000</v>
      </c>
      <c r="D176" s="114">
        <f t="shared" si="3"/>
        <v>2606571</v>
      </c>
      <c r="E176" s="109">
        <v>10555571</v>
      </c>
      <c r="F176" s="47" t="s">
        <v>415</v>
      </c>
      <c r="G176" s="23" t="s">
        <v>604</v>
      </c>
      <c r="H176" s="15"/>
      <c r="I176" s="6">
        <v>1</v>
      </c>
      <c r="J176" s="48" t="s">
        <v>474</v>
      </c>
      <c r="K176" s="25" t="s">
        <v>475</v>
      </c>
      <c r="L176" s="25"/>
      <c r="M176" s="25"/>
      <c r="N176" s="25"/>
      <c r="O176" s="9"/>
      <c r="P176" s="107"/>
      <c r="Q176" s="107"/>
      <c r="R176" s="107"/>
      <c r="S176" s="107"/>
      <c r="T176" s="107"/>
      <c r="U176" s="107"/>
      <c r="V176" s="107"/>
      <c r="W176" s="107"/>
      <c r="X176" s="136">
        <v>1</v>
      </c>
      <c r="Y176" s="10"/>
      <c r="Z176" s="10"/>
      <c r="AA176" s="11" t="s">
        <v>28</v>
      </c>
    </row>
    <row r="177" spans="1:27" ht="24.95" customHeight="1">
      <c r="A177" s="2">
        <v>172</v>
      </c>
      <c r="B177" s="23" t="s">
        <v>476</v>
      </c>
      <c r="C177" s="109">
        <v>7949000</v>
      </c>
      <c r="D177" s="114">
        <f t="shared" si="3"/>
        <v>2606571</v>
      </c>
      <c r="E177" s="109">
        <v>10555571</v>
      </c>
      <c r="F177" s="47" t="s">
        <v>415</v>
      </c>
      <c r="G177" s="23" t="s">
        <v>604</v>
      </c>
      <c r="H177" s="15"/>
      <c r="I177" s="6">
        <v>2</v>
      </c>
      <c r="J177" s="48" t="s">
        <v>477</v>
      </c>
      <c r="K177" s="25" t="s">
        <v>475</v>
      </c>
      <c r="L177" s="25"/>
      <c r="M177" s="25"/>
      <c r="N177" s="25"/>
      <c r="O177" s="9"/>
      <c r="P177" s="106"/>
      <c r="Q177" s="106"/>
      <c r="R177" s="106"/>
      <c r="S177" s="106"/>
      <c r="T177" s="106"/>
      <c r="U177" s="106"/>
      <c r="V177" s="106"/>
      <c r="W177" s="106"/>
      <c r="X177" s="135">
        <v>1</v>
      </c>
      <c r="Y177" s="10" t="s">
        <v>252</v>
      </c>
      <c r="Z177" s="10"/>
      <c r="AA177" s="11" t="s">
        <v>28</v>
      </c>
    </row>
    <row r="178" spans="1:27" ht="24.95" customHeight="1">
      <c r="A178" s="2">
        <v>173</v>
      </c>
      <c r="B178" s="3" t="s">
        <v>478</v>
      </c>
      <c r="C178" s="109"/>
      <c r="D178" s="114">
        <f t="shared" si="3"/>
        <v>0</v>
      </c>
      <c r="E178" s="109"/>
      <c r="F178" s="47" t="s">
        <v>415</v>
      </c>
      <c r="G178" s="24" t="s">
        <v>604</v>
      </c>
      <c r="H178" s="15"/>
      <c r="I178" s="6">
        <v>1</v>
      </c>
      <c r="J178" s="65" t="s">
        <v>479</v>
      </c>
      <c r="K178" s="8" t="s">
        <v>699</v>
      </c>
      <c r="L178" s="8"/>
      <c r="M178" s="8"/>
      <c r="N178" s="8"/>
      <c r="O178" s="9">
        <v>1</v>
      </c>
      <c r="P178" s="85"/>
      <c r="Q178" s="85"/>
      <c r="R178" s="85"/>
      <c r="S178" s="85"/>
      <c r="T178" s="85"/>
      <c r="U178" s="85"/>
      <c r="V178" s="85"/>
      <c r="W178" s="85"/>
      <c r="X178" s="85"/>
      <c r="Y178" s="21" t="s">
        <v>578</v>
      </c>
      <c r="Z178" s="21"/>
      <c r="AA178" s="11" t="s">
        <v>28</v>
      </c>
    </row>
    <row r="179" spans="1:27" ht="24.95" customHeight="1">
      <c r="A179" s="2">
        <v>174</v>
      </c>
      <c r="B179" s="3" t="s">
        <v>480</v>
      </c>
      <c r="C179" s="109">
        <f>E179</f>
        <v>7874409</v>
      </c>
      <c r="D179" s="114">
        <f t="shared" si="3"/>
        <v>0</v>
      </c>
      <c r="E179" s="111">
        <v>7874409</v>
      </c>
      <c r="F179" s="47" t="s">
        <v>415</v>
      </c>
      <c r="G179" s="24" t="s">
        <v>604</v>
      </c>
      <c r="H179" s="15"/>
      <c r="I179" s="6">
        <v>1</v>
      </c>
      <c r="J179" s="65" t="s">
        <v>481</v>
      </c>
      <c r="K179" s="8" t="s">
        <v>482</v>
      </c>
      <c r="L179" s="8"/>
      <c r="M179" s="8"/>
      <c r="N179" s="8"/>
      <c r="O179" s="9"/>
      <c r="P179" s="106"/>
      <c r="Q179" s="106"/>
      <c r="R179" s="106"/>
      <c r="S179" s="106"/>
      <c r="T179" s="106"/>
      <c r="U179" s="106"/>
      <c r="V179" s="106"/>
      <c r="W179" s="106">
        <v>1</v>
      </c>
      <c r="X179" s="85"/>
      <c r="Y179" s="10"/>
      <c r="Z179" s="10"/>
      <c r="AA179" s="11" t="s">
        <v>28</v>
      </c>
    </row>
    <row r="180" spans="1:27" ht="24.95" customHeight="1">
      <c r="A180" s="2">
        <v>175</v>
      </c>
      <c r="B180" s="66" t="s">
        <v>483</v>
      </c>
      <c r="C180" s="109">
        <v>7949000</v>
      </c>
      <c r="D180" s="114">
        <f t="shared" si="3"/>
        <v>3715575</v>
      </c>
      <c r="E180" s="111">
        <v>11664575</v>
      </c>
      <c r="F180" s="47" t="s">
        <v>415</v>
      </c>
      <c r="G180" s="23" t="s">
        <v>604</v>
      </c>
      <c r="H180" s="18"/>
      <c r="I180" s="16">
        <v>1</v>
      </c>
      <c r="J180" s="67" t="s">
        <v>484</v>
      </c>
      <c r="K180" s="25" t="s">
        <v>485</v>
      </c>
      <c r="L180" s="25"/>
      <c r="M180" s="25"/>
      <c r="N180" s="25"/>
      <c r="O180" s="68"/>
      <c r="P180" s="106"/>
      <c r="Q180" s="106"/>
      <c r="R180" s="106"/>
      <c r="S180" s="106"/>
      <c r="T180" s="106"/>
      <c r="U180" s="106"/>
      <c r="V180" s="106"/>
      <c r="W180" s="106"/>
      <c r="X180" s="106">
        <v>1</v>
      </c>
      <c r="Y180" s="10" t="s">
        <v>252</v>
      </c>
      <c r="Z180" s="10"/>
      <c r="AA180" s="11" t="s">
        <v>28</v>
      </c>
    </row>
    <row r="181" spans="1:27" ht="24.95" customHeight="1">
      <c r="A181" s="2">
        <v>176</v>
      </c>
      <c r="B181" s="3" t="s">
        <v>486</v>
      </c>
      <c r="C181" s="109">
        <f>E181</f>
        <v>6896653</v>
      </c>
      <c r="D181" s="114">
        <f t="shared" si="3"/>
        <v>0</v>
      </c>
      <c r="E181" s="111">
        <v>6896653</v>
      </c>
      <c r="F181" s="47" t="s">
        <v>415</v>
      </c>
      <c r="G181" s="24" t="s">
        <v>605</v>
      </c>
      <c r="H181" s="15"/>
      <c r="I181" s="6">
        <v>1</v>
      </c>
      <c r="J181" s="65" t="s">
        <v>487</v>
      </c>
      <c r="K181" s="8" t="s">
        <v>563</v>
      </c>
      <c r="L181" s="8"/>
      <c r="M181" s="8"/>
      <c r="N181" s="8"/>
      <c r="O181" s="9"/>
      <c r="P181" s="84"/>
      <c r="Q181" s="84"/>
      <c r="R181" s="84"/>
      <c r="S181" s="84"/>
      <c r="T181" s="84"/>
      <c r="U181" s="84"/>
      <c r="V181" s="84"/>
      <c r="W181" s="84">
        <v>1</v>
      </c>
      <c r="X181" s="85"/>
      <c r="Y181" s="21"/>
      <c r="Z181" s="21"/>
      <c r="AA181" s="11" t="s">
        <v>28</v>
      </c>
    </row>
    <row r="182" spans="1:27" ht="24.95" customHeight="1">
      <c r="A182" s="2">
        <v>177</v>
      </c>
      <c r="B182" s="23" t="s">
        <v>488</v>
      </c>
      <c r="C182" s="109">
        <v>7949000</v>
      </c>
      <c r="D182" s="114">
        <f t="shared" si="3"/>
        <v>4395207</v>
      </c>
      <c r="E182" s="109">
        <v>12344207</v>
      </c>
      <c r="F182" s="47" t="s">
        <v>489</v>
      </c>
      <c r="G182" s="23" t="s">
        <v>606</v>
      </c>
      <c r="H182" s="15"/>
      <c r="I182" s="6">
        <v>1</v>
      </c>
      <c r="J182" s="69" t="s">
        <v>490</v>
      </c>
      <c r="K182" s="25" t="s">
        <v>491</v>
      </c>
      <c r="L182" s="25"/>
      <c r="M182" s="25"/>
      <c r="N182" s="25"/>
      <c r="O182" s="9"/>
      <c r="P182" s="84"/>
      <c r="Q182" s="84"/>
      <c r="R182" s="84"/>
      <c r="S182" s="84"/>
      <c r="T182" s="84"/>
      <c r="U182" s="84"/>
      <c r="V182" s="84"/>
      <c r="W182" s="84"/>
      <c r="X182" s="84">
        <v>1</v>
      </c>
      <c r="Y182" s="51" t="s">
        <v>694</v>
      </c>
      <c r="Z182" s="51" t="s">
        <v>613</v>
      </c>
      <c r="AA182" s="11" t="s">
        <v>28</v>
      </c>
    </row>
    <row r="183" spans="1:27" ht="24.95" customHeight="1">
      <c r="A183" s="2">
        <v>178</v>
      </c>
      <c r="B183" s="23" t="s">
        <v>492</v>
      </c>
      <c r="C183" s="109">
        <v>7949000</v>
      </c>
      <c r="D183" s="114">
        <f t="shared" si="3"/>
        <v>4395207</v>
      </c>
      <c r="E183" s="109">
        <v>12344207</v>
      </c>
      <c r="F183" s="47" t="s">
        <v>489</v>
      </c>
      <c r="G183" s="23" t="s">
        <v>606</v>
      </c>
      <c r="H183" s="15"/>
      <c r="I183" s="6">
        <v>2</v>
      </c>
      <c r="J183" s="69" t="s">
        <v>493</v>
      </c>
      <c r="K183" s="25" t="s">
        <v>491</v>
      </c>
      <c r="L183" s="25"/>
      <c r="M183" s="25"/>
      <c r="N183" s="13"/>
      <c r="O183" s="9"/>
      <c r="P183" s="84"/>
      <c r="Q183" s="84"/>
      <c r="R183" s="84"/>
      <c r="S183" s="84"/>
      <c r="T183" s="84"/>
      <c r="U183" s="84"/>
      <c r="V183" s="84"/>
      <c r="W183" s="84"/>
      <c r="X183" s="84">
        <v>1</v>
      </c>
      <c r="Y183" s="51" t="s">
        <v>694</v>
      </c>
      <c r="Z183" s="51" t="s">
        <v>613</v>
      </c>
      <c r="AA183" s="11" t="s">
        <v>28</v>
      </c>
    </row>
    <row r="184" spans="1:27" ht="24.95" customHeight="1">
      <c r="A184" s="2">
        <v>179</v>
      </c>
      <c r="B184" s="3" t="s">
        <v>494</v>
      </c>
      <c r="C184" s="109">
        <v>7949000</v>
      </c>
      <c r="D184" s="114">
        <f t="shared" si="3"/>
        <v>1137224</v>
      </c>
      <c r="E184" s="111">
        <v>9086224</v>
      </c>
      <c r="F184" s="47" t="s">
        <v>489</v>
      </c>
      <c r="G184" s="24" t="s">
        <v>606</v>
      </c>
      <c r="H184" s="15"/>
      <c r="I184" s="6">
        <v>1</v>
      </c>
      <c r="J184" s="69" t="s">
        <v>495</v>
      </c>
      <c r="K184" s="13" t="s">
        <v>496</v>
      </c>
      <c r="L184" s="13"/>
      <c r="M184" s="13"/>
      <c r="N184" s="22"/>
      <c r="O184" s="13"/>
      <c r="P184" s="101"/>
      <c r="Q184" s="101"/>
      <c r="R184" s="101"/>
      <c r="S184" s="101"/>
      <c r="T184" s="101"/>
      <c r="U184" s="101"/>
      <c r="V184" s="101"/>
      <c r="W184" s="101">
        <v>1</v>
      </c>
      <c r="X184" s="85"/>
      <c r="Y184" s="21"/>
      <c r="Z184" s="21"/>
      <c r="AA184" s="11" t="s">
        <v>28</v>
      </c>
    </row>
    <row r="185" spans="1:27" ht="24.95" customHeight="1">
      <c r="A185" s="2">
        <v>180</v>
      </c>
      <c r="B185" s="19" t="s">
        <v>497</v>
      </c>
      <c r="C185" s="109">
        <v>7949000</v>
      </c>
      <c r="D185" s="114">
        <f t="shared" si="3"/>
        <v>2951158</v>
      </c>
      <c r="E185" s="111">
        <v>10900158</v>
      </c>
      <c r="F185" s="47" t="s">
        <v>489</v>
      </c>
      <c r="G185" s="23" t="s">
        <v>606</v>
      </c>
      <c r="H185" s="15"/>
      <c r="I185" s="6">
        <v>1</v>
      </c>
      <c r="J185" s="69" t="s">
        <v>498</v>
      </c>
      <c r="K185" s="13" t="s">
        <v>499</v>
      </c>
      <c r="L185" s="13"/>
      <c r="M185" s="13"/>
      <c r="N185" s="13"/>
      <c r="O185" s="9"/>
      <c r="P185" s="95"/>
      <c r="Q185" s="95"/>
      <c r="R185" s="95"/>
      <c r="S185" s="95"/>
      <c r="T185" s="95"/>
      <c r="U185" s="95"/>
      <c r="V185" s="95"/>
      <c r="W185" s="95">
        <v>1</v>
      </c>
      <c r="X185" s="85"/>
      <c r="Y185" s="51"/>
      <c r="Z185" s="51"/>
      <c r="AA185" s="11" t="s">
        <v>28</v>
      </c>
    </row>
    <row r="186" spans="1:27" ht="24.95" customHeight="1">
      <c r="A186" s="2">
        <v>181</v>
      </c>
      <c r="B186" s="19" t="s">
        <v>500</v>
      </c>
      <c r="C186" s="109">
        <v>7949000</v>
      </c>
      <c r="D186" s="114">
        <f t="shared" si="3"/>
        <v>2190271</v>
      </c>
      <c r="E186" s="111">
        <v>10139271</v>
      </c>
      <c r="F186" s="47" t="s">
        <v>489</v>
      </c>
      <c r="G186" s="23" t="s">
        <v>606</v>
      </c>
      <c r="H186" s="15"/>
      <c r="I186" s="6">
        <v>1</v>
      </c>
      <c r="J186" s="69" t="s">
        <v>501</v>
      </c>
      <c r="K186" s="13" t="s">
        <v>502</v>
      </c>
      <c r="L186" s="13"/>
      <c r="M186" s="13"/>
      <c r="N186" s="13"/>
      <c r="O186" s="9"/>
      <c r="P186" s="84"/>
      <c r="Q186" s="84"/>
      <c r="R186" s="84"/>
      <c r="S186" s="84"/>
      <c r="T186" s="84"/>
      <c r="U186" s="84"/>
      <c r="V186" s="84"/>
      <c r="W186" s="84"/>
      <c r="X186" s="84">
        <v>1</v>
      </c>
      <c r="Y186" s="51"/>
      <c r="Z186" s="51"/>
      <c r="AA186" s="11" t="s">
        <v>28</v>
      </c>
    </row>
    <row r="187" spans="1:27" ht="24.95" customHeight="1">
      <c r="A187" s="2">
        <v>182</v>
      </c>
      <c r="B187" s="3" t="s">
        <v>503</v>
      </c>
      <c r="C187" s="109">
        <v>7949000</v>
      </c>
      <c r="D187" s="114">
        <f t="shared" si="3"/>
        <v>2970227</v>
      </c>
      <c r="E187" s="111">
        <v>10919227</v>
      </c>
      <c r="F187" s="47" t="s">
        <v>489</v>
      </c>
      <c r="G187" s="24" t="s">
        <v>606</v>
      </c>
      <c r="H187" s="15"/>
      <c r="I187" s="6">
        <v>1</v>
      </c>
      <c r="J187" s="69" t="s">
        <v>504</v>
      </c>
      <c r="K187" s="13" t="s">
        <v>505</v>
      </c>
      <c r="L187" s="13"/>
      <c r="M187" s="22"/>
      <c r="N187" s="22"/>
      <c r="O187" s="13"/>
      <c r="P187" s="101"/>
      <c r="Q187" s="101"/>
      <c r="R187" s="101"/>
      <c r="S187" s="101"/>
      <c r="T187" s="101"/>
      <c r="U187" s="101"/>
      <c r="V187" s="101"/>
      <c r="W187" s="101"/>
      <c r="X187" s="101">
        <v>1</v>
      </c>
      <c r="Y187" s="21"/>
      <c r="Z187" s="21"/>
      <c r="AA187" s="11" t="s">
        <v>28</v>
      </c>
    </row>
    <row r="188" spans="1:27" ht="24.95" customHeight="1">
      <c r="A188" s="2">
        <v>183</v>
      </c>
      <c r="B188" s="3" t="s">
        <v>506</v>
      </c>
      <c r="C188" s="109">
        <f>E188</f>
        <v>2523995</v>
      </c>
      <c r="D188" s="114">
        <f t="shared" si="3"/>
        <v>0</v>
      </c>
      <c r="E188" s="111">
        <v>2523995</v>
      </c>
      <c r="F188" s="47" t="s">
        <v>489</v>
      </c>
      <c r="G188" s="24" t="s">
        <v>606</v>
      </c>
      <c r="H188" s="15"/>
      <c r="I188" s="6">
        <v>1</v>
      </c>
      <c r="J188" s="69" t="s">
        <v>507</v>
      </c>
      <c r="K188" s="13" t="s">
        <v>505</v>
      </c>
      <c r="L188" s="13"/>
      <c r="M188" s="22"/>
      <c r="N188" s="22"/>
      <c r="O188" s="13"/>
      <c r="P188" s="95"/>
      <c r="Q188" s="95"/>
      <c r="R188" s="95"/>
      <c r="S188" s="95"/>
      <c r="T188" s="95">
        <v>1</v>
      </c>
      <c r="U188" s="85"/>
      <c r="V188" s="85"/>
      <c r="W188" s="85"/>
      <c r="X188" s="85"/>
      <c r="Y188" s="21"/>
      <c r="Z188" s="21"/>
      <c r="AA188" s="11" t="s">
        <v>28</v>
      </c>
    </row>
    <row r="189" spans="1:27" ht="24.95" customHeight="1">
      <c r="A189" s="2">
        <v>184</v>
      </c>
      <c r="B189" s="70" t="s">
        <v>508</v>
      </c>
      <c r="C189" s="109">
        <v>7949000</v>
      </c>
      <c r="D189" s="114">
        <f t="shared" si="3"/>
        <v>49424</v>
      </c>
      <c r="E189" s="111">
        <v>7998424</v>
      </c>
      <c r="F189" s="47" t="s">
        <v>489</v>
      </c>
      <c r="G189" s="23" t="s">
        <v>606</v>
      </c>
      <c r="H189" s="15"/>
      <c r="I189" s="6">
        <v>1</v>
      </c>
      <c r="J189" s="69" t="s">
        <v>509</v>
      </c>
      <c r="K189" s="13" t="s">
        <v>510</v>
      </c>
      <c r="L189" s="13"/>
      <c r="M189" s="13"/>
      <c r="N189" s="13"/>
      <c r="O189" s="9"/>
      <c r="P189" s="84"/>
      <c r="Q189" s="84"/>
      <c r="R189" s="84"/>
      <c r="S189" s="84"/>
      <c r="T189" s="84"/>
      <c r="U189" s="84"/>
      <c r="V189" s="84"/>
      <c r="W189" s="84">
        <v>1</v>
      </c>
      <c r="X189" s="85"/>
      <c r="Y189" s="51"/>
      <c r="Z189" s="51"/>
      <c r="AA189" s="11" t="s">
        <v>28</v>
      </c>
    </row>
    <row r="190" spans="1:27" ht="24.95" customHeight="1">
      <c r="A190" s="2">
        <v>185</v>
      </c>
      <c r="B190" s="70" t="s">
        <v>511</v>
      </c>
      <c r="C190" s="109">
        <f>E190</f>
        <v>4253388</v>
      </c>
      <c r="D190" s="114">
        <f t="shared" si="3"/>
        <v>0</v>
      </c>
      <c r="E190" s="111">
        <v>4253388</v>
      </c>
      <c r="F190" s="47" t="s">
        <v>489</v>
      </c>
      <c r="G190" s="23" t="s">
        <v>606</v>
      </c>
      <c r="H190" s="15"/>
      <c r="I190" s="6">
        <v>1</v>
      </c>
      <c r="J190" s="69" t="s">
        <v>512</v>
      </c>
      <c r="K190" s="13" t="s">
        <v>510</v>
      </c>
      <c r="L190" s="13"/>
      <c r="M190" s="13"/>
      <c r="N190" s="13"/>
      <c r="O190" s="9"/>
      <c r="P190" s="84"/>
      <c r="Q190" s="84"/>
      <c r="R190" s="84"/>
      <c r="S190" s="84"/>
      <c r="T190" s="84"/>
      <c r="U190" s="84"/>
      <c r="V190" s="84">
        <v>1</v>
      </c>
      <c r="W190" s="85"/>
      <c r="X190" s="85"/>
      <c r="Y190" s="51"/>
      <c r="Z190" s="51"/>
      <c r="AA190" s="11" t="s">
        <v>28</v>
      </c>
    </row>
    <row r="191" spans="1:27" ht="24.95" customHeight="1">
      <c r="A191" s="2">
        <v>186</v>
      </c>
      <c r="B191" s="23" t="s">
        <v>513</v>
      </c>
      <c r="C191" s="109">
        <v>7949000</v>
      </c>
      <c r="D191" s="114">
        <f t="shared" si="3"/>
        <v>1439153</v>
      </c>
      <c r="E191" s="109">
        <v>9388153</v>
      </c>
      <c r="F191" s="47" t="s">
        <v>489</v>
      </c>
      <c r="G191" s="23" t="s">
        <v>606</v>
      </c>
      <c r="H191" s="15"/>
      <c r="I191" s="6">
        <v>1</v>
      </c>
      <c r="J191" s="69" t="s">
        <v>514</v>
      </c>
      <c r="K191" s="25" t="s">
        <v>515</v>
      </c>
      <c r="L191" s="25"/>
      <c r="M191" s="25"/>
      <c r="N191" s="25"/>
      <c r="O191" s="9"/>
      <c r="P191" s="84"/>
      <c r="Q191" s="84"/>
      <c r="R191" s="84"/>
      <c r="S191" s="84"/>
      <c r="T191" s="84"/>
      <c r="U191" s="84"/>
      <c r="V191" s="84"/>
      <c r="W191" s="84"/>
      <c r="X191" s="84">
        <v>1</v>
      </c>
      <c r="Y191" s="51" t="s">
        <v>614</v>
      </c>
      <c r="Z191" s="51"/>
      <c r="AA191" s="11" t="s">
        <v>28</v>
      </c>
    </row>
    <row r="192" spans="1:27" ht="24.95" customHeight="1">
      <c r="A192" s="2">
        <v>187</v>
      </c>
      <c r="B192" s="23" t="s">
        <v>516</v>
      </c>
      <c r="C192" s="109">
        <f>E192</f>
        <v>5632892</v>
      </c>
      <c r="D192" s="114">
        <f t="shared" si="3"/>
        <v>0</v>
      </c>
      <c r="E192" s="109">
        <v>5632892</v>
      </c>
      <c r="F192" s="47" t="s">
        <v>489</v>
      </c>
      <c r="G192" s="23" t="s">
        <v>606</v>
      </c>
      <c r="H192" s="15"/>
      <c r="I192" s="6">
        <v>2</v>
      </c>
      <c r="J192" s="69" t="s">
        <v>517</v>
      </c>
      <c r="K192" s="25" t="s">
        <v>515</v>
      </c>
      <c r="L192" s="25"/>
      <c r="M192" s="25"/>
      <c r="N192" s="25"/>
      <c r="O192" s="9"/>
      <c r="P192" s="84"/>
      <c r="Q192" s="84"/>
      <c r="R192" s="84"/>
      <c r="S192" s="84"/>
      <c r="T192" s="84"/>
      <c r="U192" s="84"/>
      <c r="V192" s="84">
        <v>1</v>
      </c>
      <c r="W192" s="85"/>
      <c r="X192" s="85"/>
      <c r="Y192" s="51"/>
      <c r="Z192" s="51"/>
      <c r="AA192" s="11" t="s">
        <v>28</v>
      </c>
    </row>
    <row r="193" spans="1:27" ht="24.95" customHeight="1">
      <c r="A193" s="2">
        <v>188</v>
      </c>
      <c r="B193" s="23" t="s">
        <v>518</v>
      </c>
      <c r="C193" s="109">
        <f>E193</f>
        <v>469407</v>
      </c>
      <c r="D193" s="114">
        <f t="shared" si="3"/>
        <v>0</v>
      </c>
      <c r="E193" s="109">
        <v>469407</v>
      </c>
      <c r="F193" s="47" t="s">
        <v>489</v>
      </c>
      <c r="G193" s="23" t="s">
        <v>606</v>
      </c>
      <c r="H193" s="15"/>
      <c r="I193" s="6">
        <v>3</v>
      </c>
      <c r="J193" s="69" t="s">
        <v>519</v>
      </c>
      <c r="K193" s="25" t="s">
        <v>515</v>
      </c>
      <c r="L193" s="25"/>
      <c r="M193" s="25"/>
      <c r="N193" s="25"/>
      <c r="O193" s="9"/>
      <c r="P193" s="84">
        <v>1</v>
      </c>
      <c r="Q193" s="85"/>
      <c r="R193" s="85"/>
      <c r="S193" s="85"/>
      <c r="T193" s="85"/>
      <c r="U193" s="85"/>
      <c r="V193" s="85"/>
      <c r="W193" s="85"/>
      <c r="X193" s="85"/>
      <c r="Y193" s="51"/>
      <c r="Z193" s="51"/>
      <c r="AA193" s="11" t="s">
        <v>28</v>
      </c>
    </row>
    <row r="194" spans="1:27" ht="24.95" customHeight="1">
      <c r="A194" s="2">
        <v>189</v>
      </c>
      <c r="B194" s="3" t="s">
        <v>520</v>
      </c>
      <c r="C194" s="109">
        <v>7949000</v>
      </c>
      <c r="D194" s="114">
        <f t="shared" si="3"/>
        <v>4935979</v>
      </c>
      <c r="E194" s="111">
        <v>12884979</v>
      </c>
      <c r="F194" s="47" t="s">
        <v>489</v>
      </c>
      <c r="G194" s="24" t="s">
        <v>606</v>
      </c>
      <c r="H194" s="15"/>
      <c r="I194" s="6">
        <v>1</v>
      </c>
      <c r="J194" s="69" t="s">
        <v>521</v>
      </c>
      <c r="K194" s="13" t="s">
        <v>522</v>
      </c>
      <c r="L194" s="13"/>
      <c r="M194" s="13"/>
      <c r="N194" s="13"/>
      <c r="O194" s="9"/>
      <c r="P194" s="95"/>
      <c r="Q194" s="95"/>
      <c r="R194" s="95"/>
      <c r="S194" s="95"/>
      <c r="T194" s="95"/>
      <c r="U194" s="95"/>
      <c r="V194" s="95"/>
      <c r="W194" s="95"/>
      <c r="X194" s="95">
        <v>1</v>
      </c>
      <c r="Y194" s="21"/>
      <c r="Z194" s="21"/>
      <c r="AA194" s="11" t="s">
        <v>28</v>
      </c>
    </row>
    <row r="195" spans="1:27" ht="24.95" customHeight="1">
      <c r="A195" s="2">
        <v>190</v>
      </c>
      <c r="B195" s="3" t="s">
        <v>523</v>
      </c>
      <c r="C195" s="109"/>
      <c r="D195" s="114">
        <f t="shared" si="3"/>
        <v>0</v>
      </c>
      <c r="E195" s="109"/>
      <c r="F195" s="47" t="s">
        <v>489</v>
      </c>
      <c r="G195" s="24" t="s">
        <v>606</v>
      </c>
      <c r="H195" s="15"/>
      <c r="I195" s="6">
        <v>1</v>
      </c>
      <c r="J195" s="69" t="s">
        <v>524</v>
      </c>
      <c r="K195" s="13" t="s">
        <v>568</v>
      </c>
      <c r="L195" s="13"/>
      <c r="M195" s="13"/>
      <c r="N195" s="13"/>
      <c r="O195" s="9"/>
      <c r="P195" s="95"/>
      <c r="Q195" s="95"/>
      <c r="R195" s="95"/>
      <c r="S195" s="95"/>
      <c r="T195" s="95">
        <v>1</v>
      </c>
      <c r="U195" s="85"/>
      <c r="V195" s="85"/>
      <c r="W195" s="85"/>
      <c r="X195" s="85"/>
      <c r="Y195" s="21"/>
      <c r="Z195" s="21"/>
      <c r="AA195" s="11" t="s">
        <v>28</v>
      </c>
    </row>
    <row r="196" spans="1:27" ht="24.95" customHeight="1">
      <c r="A196" s="2">
        <v>191</v>
      </c>
      <c r="B196" s="3" t="s">
        <v>525</v>
      </c>
      <c r="C196" s="109">
        <v>7949000</v>
      </c>
      <c r="D196" s="114">
        <f t="shared" si="3"/>
        <v>2162528</v>
      </c>
      <c r="E196" s="111">
        <v>10111528</v>
      </c>
      <c r="F196" s="47" t="s">
        <v>489</v>
      </c>
      <c r="G196" s="24" t="s">
        <v>607</v>
      </c>
      <c r="H196" s="15"/>
      <c r="I196" s="6">
        <v>1</v>
      </c>
      <c r="J196" s="69" t="s">
        <v>526</v>
      </c>
      <c r="K196" s="71" t="s">
        <v>527</v>
      </c>
      <c r="L196" s="71"/>
      <c r="M196" s="13"/>
      <c r="O196" s="13"/>
      <c r="P196" s="84"/>
      <c r="Q196" s="84"/>
      <c r="R196" s="84"/>
      <c r="S196" s="84"/>
      <c r="T196" s="84"/>
      <c r="U196" s="84"/>
      <c r="V196" s="84"/>
      <c r="W196" s="84"/>
      <c r="X196" s="84">
        <v>1</v>
      </c>
      <c r="Y196" s="21"/>
      <c r="Z196" s="21"/>
      <c r="AA196" s="11" t="s">
        <v>28</v>
      </c>
    </row>
    <row r="197" spans="1:27" ht="24.95" customHeight="1">
      <c r="A197" s="2">
        <v>192</v>
      </c>
      <c r="B197" s="3" t="s">
        <v>528</v>
      </c>
      <c r="C197" s="109">
        <v>7949000</v>
      </c>
      <c r="D197" s="114">
        <f t="shared" si="3"/>
        <v>4845729</v>
      </c>
      <c r="E197" s="111">
        <v>12794729</v>
      </c>
      <c r="F197" s="47" t="s">
        <v>489</v>
      </c>
      <c r="G197" s="24" t="s">
        <v>607</v>
      </c>
      <c r="H197" s="15"/>
      <c r="I197" s="6">
        <v>1</v>
      </c>
      <c r="J197" s="69" t="s">
        <v>529</v>
      </c>
      <c r="K197" s="71" t="s">
        <v>530</v>
      </c>
      <c r="L197" s="71"/>
      <c r="M197" s="13"/>
      <c r="N197" s="13"/>
      <c r="O197" s="9"/>
      <c r="P197" s="95"/>
      <c r="Q197" s="95"/>
      <c r="R197" s="95"/>
      <c r="S197" s="95"/>
      <c r="T197" s="95"/>
      <c r="U197" s="95"/>
      <c r="V197" s="95"/>
      <c r="W197" s="95"/>
      <c r="X197" s="95">
        <v>1</v>
      </c>
      <c r="Y197" s="51"/>
      <c r="Z197" s="51"/>
      <c r="AA197" s="11" t="s">
        <v>28</v>
      </c>
    </row>
    <row r="198" spans="1:27" ht="24.95" customHeight="1">
      <c r="A198" s="2">
        <v>193</v>
      </c>
      <c r="B198" s="70" t="s">
        <v>531</v>
      </c>
      <c r="C198" s="109">
        <f>E198</f>
        <v>5560419</v>
      </c>
      <c r="D198" s="114">
        <f t="shared" si="3"/>
        <v>0</v>
      </c>
      <c r="E198" s="111">
        <v>5560419</v>
      </c>
      <c r="F198" s="47" t="s">
        <v>489</v>
      </c>
      <c r="G198" s="23" t="s">
        <v>607</v>
      </c>
      <c r="H198" s="15"/>
      <c r="I198" s="6">
        <v>1</v>
      </c>
      <c r="J198" s="69" t="s">
        <v>532</v>
      </c>
      <c r="K198" s="133" t="s">
        <v>700</v>
      </c>
      <c r="L198" s="72"/>
      <c r="M198" s="73"/>
      <c r="N198" s="22"/>
      <c r="O198" s="9"/>
      <c r="P198" s="84"/>
      <c r="Q198" s="84"/>
      <c r="R198" s="84"/>
      <c r="S198" s="84"/>
      <c r="T198" s="84"/>
      <c r="U198" s="84"/>
      <c r="V198" s="84"/>
      <c r="W198" s="84">
        <v>1</v>
      </c>
      <c r="X198" s="85"/>
      <c r="Y198" s="21"/>
      <c r="Z198" s="21"/>
      <c r="AA198" s="11" t="s">
        <v>28</v>
      </c>
    </row>
    <row r="199" spans="1:27" ht="24.95" customHeight="1">
      <c r="A199" s="2">
        <v>194</v>
      </c>
      <c r="B199" s="70" t="s">
        <v>533</v>
      </c>
      <c r="C199" s="109">
        <v>7949000</v>
      </c>
      <c r="D199" s="114">
        <f t="shared" si="3"/>
        <v>5787522</v>
      </c>
      <c r="E199" s="111">
        <v>13736522</v>
      </c>
      <c r="F199" s="47" t="s">
        <v>489</v>
      </c>
      <c r="G199" s="23" t="s">
        <v>607</v>
      </c>
      <c r="H199" s="15"/>
      <c r="I199" s="6">
        <v>1</v>
      </c>
      <c r="J199" s="69" t="s">
        <v>534</v>
      </c>
      <c r="K199" s="74" t="s">
        <v>700</v>
      </c>
      <c r="L199" s="74"/>
      <c r="M199" s="22"/>
      <c r="N199" s="13"/>
      <c r="O199" s="9"/>
      <c r="P199" s="84"/>
      <c r="Q199" s="84"/>
      <c r="R199" s="84"/>
      <c r="S199" s="84"/>
      <c r="T199" s="84"/>
      <c r="U199" s="84"/>
      <c r="V199" s="84"/>
      <c r="W199" s="84"/>
      <c r="X199" s="84">
        <v>1</v>
      </c>
      <c r="Y199" s="21"/>
      <c r="Z199" s="21"/>
      <c r="AA199" s="11" t="s">
        <v>28</v>
      </c>
    </row>
    <row r="200" spans="1:27" ht="24.95" customHeight="1">
      <c r="A200" s="2">
        <v>195</v>
      </c>
      <c r="B200" s="3" t="s">
        <v>535</v>
      </c>
      <c r="C200" s="109">
        <f>E200</f>
        <v>7607556</v>
      </c>
      <c r="D200" s="114">
        <f t="shared" ref="D200:D206" si="4">E200-C200</f>
        <v>0</v>
      </c>
      <c r="E200" s="111">
        <v>7607556</v>
      </c>
      <c r="F200" s="47" t="s">
        <v>489</v>
      </c>
      <c r="G200" s="24" t="s">
        <v>607</v>
      </c>
      <c r="H200" s="15"/>
      <c r="I200" s="6">
        <v>1</v>
      </c>
      <c r="J200" s="69" t="s">
        <v>536</v>
      </c>
      <c r="K200" s="71" t="s">
        <v>537</v>
      </c>
      <c r="L200" s="71"/>
      <c r="M200" s="13"/>
      <c r="N200" s="13"/>
      <c r="O200" s="9"/>
      <c r="P200" s="101"/>
      <c r="Q200" s="101"/>
      <c r="R200" s="101"/>
      <c r="S200" s="101"/>
      <c r="T200" s="101"/>
      <c r="U200" s="101"/>
      <c r="V200" s="101"/>
      <c r="W200" s="101">
        <v>1</v>
      </c>
      <c r="X200" s="85"/>
      <c r="Y200" s="51"/>
      <c r="Z200" s="51"/>
      <c r="AA200" s="11" t="s">
        <v>28</v>
      </c>
    </row>
    <row r="201" spans="1:27" ht="24.95" customHeight="1">
      <c r="A201" s="2">
        <v>196</v>
      </c>
      <c r="B201" s="70" t="s">
        <v>538</v>
      </c>
      <c r="C201" s="109">
        <v>7949000</v>
      </c>
      <c r="D201" s="114">
        <f t="shared" si="4"/>
        <v>1458118</v>
      </c>
      <c r="E201" s="111">
        <v>9407118</v>
      </c>
      <c r="F201" s="47" t="s">
        <v>489</v>
      </c>
      <c r="G201" s="23" t="s">
        <v>607</v>
      </c>
      <c r="H201" s="15"/>
      <c r="I201" s="6">
        <v>1</v>
      </c>
      <c r="J201" s="69" t="s">
        <v>539</v>
      </c>
      <c r="K201" s="13" t="s">
        <v>540</v>
      </c>
      <c r="L201" s="13"/>
      <c r="M201" s="13"/>
      <c r="N201" s="13"/>
      <c r="O201" s="9"/>
      <c r="P201" s="84"/>
      <c r="Q201" s="84"/>
      <c r="R201" s="84"/>
      <c r="S201" s="84"/>
      <c r="T201" s="84"/>
      <c r="U201" s="84"/>
      <c r="V201" s="84"/>
      <c r="W201" s="84">
        <v>1</v>
      </c>
      <c r="X201" s="85"/>
      <c r="Y201" s="51"/>
      <c r="Z201" s="51"/>
      <c r="AA201" s="11" t="s">
        <v>28</v>
      </c>
    </row>
    <row r="202" spans="1:27" ht="24.95" customHeight="1">
      <c r="A202" s="2">
        <v>197</v>
      </c>
      <c r="B202" s="70" t="s">
        <v>541</v>
      </c>
      <c r="C202" s="109">
        <v>7949000</v>
      </c>
      <c r="D202" s="114">
        <f t="shared" si="4"/>
        <v>3275618</v>
      </c>
      <c r="E202" s="111">
        <v>11224618</v>
      </c>
      <c r="F202" s="75" t="s">
        <v>489</v>
      </c>
      <c r="G202" s="23" t="s">
        <v>607</v>
      </c>
      <c r="H202" s="18"/>
      <c r="I202" s="16">
        <v>1</v>
      </c>
      <c r="J202" s="76" t="s">
        <v>542</v>
      </c>
      <c r="K202" s="25" t="s">
        <v>530</v>
      </c>
      <c r="L202" s="25"/>
      <c r="M202" s="25"/>
      <c r="N202" s="25"/>
      <c r="O202" s="68"/>
      <c r="P202" s="84"/>
      <c r="Q202" s="84"/>
      <c r="R202" s="84"/>
      <c r="S202" s="84"/>
      <c r="T202" s="84"/>
      <c r="U202" s="84"/>
      <c r="V202" s="84"/>
      <c r="W202" s="84">
        <v>1</v>
      </c>
      <c r="X202" s="98"/>
      <c r="Y202" s="51"/>
      <c r="Z202" s="51"/>
      <c r="AA202" s="11" t="s">
        <v>28</v>
      </c>
    </row>
    <row r="203" spans="1:27" ht="24.95" customHeight="1">
      <c r="A203" s="2">
        <v>198</v>
      </c>
      <c r="B203" s="77" t="s">
        <v>543</v>
      </c>
      <c r="C203" s="109">
        <v>7949000</v>
      </c>
      <c r="D203" s="114">
        <f t="shared" si="4"/>
        <v>527239</v>
      </c>
      <c r="E203" s="111">
        <v>8476239</v>
      </c>
      <c r="F203" s="47" t="s">
        <v>489</v>
      </c>
      <c r="G203" s="23" t="s">
        <v>607</v>
      </c>
      <c r="H203" s="15"/>
      <c r="I203" s="6">
        <v>1</v>
      </c>
      <c r="J203" s="69" t="s">
        <v>544</v>
      </c>
      <c r="K203" s="13" t="s">
        <v>545</v>
      </c>
      <c r="L203" s="13"/>
      <c r="M203" s="13"/>
      <c r="N203" s="13"/>
      <c r="O203" s="9"/>
      <c r="P203" s="95"/>
      <c r="Q203" s="95"/>
      <c r="R203" s="95"/>
      <c r="S203" s="95"/>
      <c r="T203" s="95"/>
      <c r="U203" s="95"/>
      <c r="V203" s="95"/>
      <c r="W203" s="95"/>
      <c r="X203" s="95">
        <v>1</v>
      </c>
      <c r="Y203" s="51"/>
      <c r="Z203" s="51"/>
      <c r="AA203" s="11" t="s">
        <v>28</v>
      </c>
    </row>
    <row r="204" spans="1:27" ht="24.95" customHeight="1">
      <c r="A204" s="2">
        <v>199</v>
      </c>
      <c r="B204" s="77" t="s">
        <v>546</v>
      </c>
      <c r="C204" s="109">
        <v>7949000</v>
      </c>
      <c r="D204" s="114">
        <f t="shared" si="4"/>
        <v>5653876</v>
      </c>
      <c r="E204" s="111">
        <v>13602876</v>
      </c>
      <c r="F204" s="47" t="s">
        <v>489</v>
      </c>
      <c r="G204" s="23" t="s">
        <v>607</v>
      </c>
      <c r="H204" s="15"/>
      <c r="I204" s="6">
        <v>1</v>
      </c>
      <c r="J204" s="69" t="s">
        <v>547</v>
      </c>
      <c r="K204" s="13" t="s">
        <v>548</v>
      </c>
      <c r="L204" s="13"/>
      <c r="M204" s="13"/>
      <c r="N204" s="13"/>
      <c r="O204" s="9"/>
      <c r="P204" s="84"/>
      <c r="Q204" s="84"/>
      <c r="R204" s="84"/>
      <c r="S204" s="84"/>
      <c r="T204" s="84"/>
      <c r="U204" s="84"/>
      <c r="V204" s="84"/>
      <c r="W204" s="84"/>
      <c r="X204" s="84">
        <v>1</v>
      </c>
      <c r="Y204" s="51" t="s">
        <v>615</v>
      </c>
      <c r="Z204" s="51"/>
      <c r="AA204" s="11" t="s">
        <v>28</v>
      </c>
    </row>
    <row r="205" spans="1:27" ht="24.95" customHeight="1">
      <c r="A205" s="2">
        <v>200</v>
      </c>
      <c r="B205" s="77" t="s">
        <v>549</v>
      </c>
      <c r="C205" s="109">
        <v>7949000</v>
      </c>
      <c r="D205" s="114">
        <f t="shared" si="4"/>
        <v>5708467</v>
      </c>
      <c r="E205" s="111">
        <v>13657467</v>
      </c>
      <c r="F205" s="47" t="s">
        <v>489</v>
      </c>
      <c r="G205" s="23" t="s">
        <v>607</v>
      </c>
      <c r="H205" s="15"/>
      <c r="I205" s="6">
        <v>1</v>
      </c>
      <c r="J205" s="69" t="s">
        <v>550</v>
      </c>
      <c r="K205" s="13" t="s">
        <v>551</v>
      </c>
      <c r="L205" s="13"/>
      <c r="M205" s="13"/>
      <c r="N205" s="13"/>
      <c r="O205" s="9"/>
      <c r="P205" s="84"/>
      <c r="Q205" s="84"/>
      <c r="R205" s="84"/>
      <c r="S205" s="84"/>
      <c r="T205" s="84"/>
      <c r="U205" s="84"/>
      <c r="V205" s="84"/>
      <c r="W205" s="84"/>
      <c r="X205" s="84">
        <v>1</v>
      </c>
      <c r="Y205" s="51" t="s">
        <v>616</v>
      </c>
      <c r="Z205" s="51"/>
      <c r="AA205" s="11" t="s">
        <v>28</v>
      </c>
    </row>
    <row r="206" spans="1:27" ht="24.95" customHeight="1">
      <c r="A206" s="2">
        <v>201</v>
      </c>
      <c r="B206" s="3" t="s">
        <v>552</v>
      </c>
      <c r="C206" s="109">
        <v>7949000</v>
      </c>
      <c r="D206" s="114">
        <f t="shared" si="4"/>
        <v>2659492</v>
      </c>
      <c r="E206" s="111">
        <v>10608492</v>
      </c>
      <c r="F206" s="47" t="s">
        <v>489</v>
      </c>
      <c r="G206" s="24" t="s">
        <v>608</v>
      </c>
      <c r="H206" s="15"/>
      <c r="I206" s="6">
        <v>1</v>
      </c>
      <c r="J206" s="69" t="s">
        <v>553</v>
      </c>
      <c r="K206" s="13" t="s">
        <v>554</v>
      </c>
      <c r="L206" s="13"/>
      <c r="M206" s="13"/>
      <c r="N206" s="13"/>
      <c r="O206" s="9"/>
      <c r="P206" s="84"/>
      <c r="Q206" s="84"/>
      <c r="R206" s="84"/>
      <c r="S206" s="84"/>
      <c r="T206" s="84"/>
      <c r="U206" s="84"/>
      <c r="V206" s="84"/>
      <c r="W206" s="84">
        <v>1</v>
      </c>
      <c r="X206" s="85"/>
      <c r="Y206" s="51"/>
      <c r="Z206" s="51"/>
      <c r="AA206" s="11" t="s">
        <v>28</v>
      </c>
    </row>
    <row r="207" spans="1:27">
      <c r="A207" s="138" t="s">
        <v>555</v>
      </c>
      <c r="B207" s="139"/>
      <c r="C207" s="139"/>
      <c r="D207" s="139"/>
      <c r="E207" s="139"/>
      <c r="F207" s="139"/>
      <c r="G207" s="139"/>
      <c r="H207" s="140"/>
      <c r="I207" s="78">
        <v>201</v>
      </c>
      <c r="J207" s="79"/>
      <c r="K207" s="131"/>
      <c r="L207" s="22"/>
      <c r="M207" s="80">
        <f>SUM(M6:M206)</f>
        <v>2</v>
      </c>
      <c r="N207" s="80">
        <f t="shared" ref="N207:X207" si="5">SUM(N6:N206)</f>
        <v>0</v>
      </c>
      <c r="O207" s="80">
        <f t="shared" si="5"/>
        <v>23</v>
      </c>
      <c r="P207" s="80">
        <f t="shared" si="5"/>
        <v>2</v>
      </c>
      <c r="Q207" s="80">
        <f t="shared" si="5"/>
        <v>2</v>
      </c>
      <c r="R207" s="80">
        <f t="shared" si="5"/>
        <v>7</v>
      </c>
      <c r="S207" s="80">
        <f t="shared" si="5"/>
        <v>2</v>
      </c>
      <c r="T207" s="80">
        <f t="shared" si="5"/>
        <v>10</v>
      </c>
      <c r="U207" s="80">
        <f t="shared" si="5"/>
        <v>4</v>
      </c>
      <c r="V207" s="80">
        <f t="shared" si="5"/>
        <v>11</v>
      </c>
      <c r="W207" s="80">
        <f t="shared" si="5"/>
        <v>50</v>
      </c>
      <c r="X207" s="80">
        <f t="shared" si="5"/>
        <v>88</v>
      </c>
      <c r="Y207" s="79"/>
      <c r="Z207" s="79"/>
      <c r="AA207" s="79"/>
    </row>
  </sheetData>
  <mergeCells count="30">
    <mergeCell ref="Z3:Z5"/>
    <mergeCell ref="A1:AA1"/>
    <mergeCell ref="A2:AA2"/>
    <mergeCell ref="A3:A5"/>
    <mergeCell ref="B3:B5"/>
    <mergeCell ref="F3:F5"/>
    <mergeCell ref="G3:G5"/>
    <mergeCell ref="H3:H5"/>
    <mergeCell ref="I3:I5"/>
    <mergeCell ref="J3:J5"/>
    <mergeCell ref="K3:K5"/>
    <mergeCell ref="Y3:Y5"/>
    <mergeCell ref="AA3:AA5"/>
    <mergeCell ref="O4:O5"/>
    <mergeCell ref="P4:P5"/>
    <mergeCell ref="Q4:Q5"/>
    <mergeCell ref="A207:H207"/>
    <mergeCell ref="M3:M5"/>
    <mergeCell ref="N3:N5"/>
    <mergeCell ref="O3:X3"/>
    <mergeCell ref="R4:R5"/>
    <mergeCell ref="S4:T4"/>
    <mergeCell ref="U4:V4"/>
    <mergeCell ref="W4:W5"/>
    <mergeCell ref="X4:X5"/>
    <mergeCell ref="L44:L45"/>
    <mergeCell ref="C3:C5"/>
    <mergeCell ref="D3:D5"/>
    <mergeCell ref="E3:E5"/>
    <mergeCell ref="L3:L5"/>
  </mergeCells>
  <printOptions horizontalCentered="1"/>
  <pageMargins left="0.75" right="0.75" top="0.196850393700787" bottom="0.196850393700787" header="0.31496062992126" footer="0.31496062992126"/>
  <pageSetup paperSize="9" scale="8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B30"/>
  <sheetViews>
    <sheetView topLeftCell="A7" workbookViewId="0">
      <selection activeCell="B17" sqref="B17"/>
    </sheetView>
  </sheetViews>
  <sheetFormatPr defaultRowHeight="15"/>
  <cols>
    <col min="1" max="1" width="18.28515625" bestFit="1" customWidth="1"/>
    <col min="2" max="2" width="10.85546875" bestFit="1" customWidth="1"/>
  </cols>
  <sheetData>
    <row r="3" spans="1:2">
      <c r="A3" s="117" t="s">
        <v>609</v>
      </c>
      <c r="B3" t="s">
        <v>612</v>
      </c>
    </row>
    <row r="4" spans="1:2">
      <c r="A4" s="118" t="s">
        <v>585</v>
      </c>
      <c r="B4" s="119">
        <v>5</v>
      </c>
    </row>
    <row r="5" spans="1:2">
      <c r="A5" s="118" t="s">
        <v>593</v>
      </c>
      <c r="B5" s="119">
        <v>15</v>
      </c>
    </row>
    <row r="6" spans="1:2">
      <c r="A6" s="118" t="s">
        <v>594</v>
      </c>
      <c r="B6" s="119"/>
    </row>
    <row r="7" spans="1:2">
      <c r="A7" s="118" t="s">
        <v>606</v>
      </c>
      <c r="B7" s="119">
        <v>4</v>
      </c>
    </row>
    <row r="8" spans="1:2">
      <c r="A8" s="118" t="s">
        <v>604</v>
      </c>
      <c r="B8" s="119">
        <v>4</v>
      </c>
    </row>
    <row r="9" spans="1:2">
      <c r="A9" s="118" t="s">
        <v>590</v>
      </c>
      <c r="B9" s="119">
        <v>1</v>
      </c>
    </row>
    <row r="10" spans="1:2">
      <c r="A10" s="118" t="s">
        <v>591</v>
      </c>
      <c r="B10" s="119"/>
    </row>
    <row r="11" spans="1:2">
      <c r="A11" s="118" t="s">
        <v>595</v>
      </c>
      <c r="B11" s="119">
        <v>3</v>
      </c>
    </row>
    <row r="12" spans="1:2">
      <c r="A12" s="118" t="s">
        <v>586</v>
      </c>
      <c r="B12" s="119">
        <v>5</v>
      </c>
    </row>
    <row r="13" spans="1:2">
      <c r="A13" s="118" t="s">
        <v>587</v>
      </c>
      <c r="B13" s="119">
        <v>1</v>
      </c>
    </row>
    <row r="14" spans="1:2">
      <c r="A14" s="118" t="s">
        <v>597</v>
      </c>
      <c r="B14" s="119"/>
    </row>
    <row r="15" spans="1:2">
      <c r="A15" s="118" t="s">
        <v>588</v>
      </c>
      <c r="B15" s="119">
        <v>1</v>
      </c>
    </row>
    <row r="16" spans="1:2">
      <c r="A16" s="118" t="s">
        <v>596</v>
      </c>
      <c r="B16" s="119"/>
    </row>
    <row r="17" spans="1:2">
      <c r="A17" s="118" t="s">
        <v>598</v>
      </c>
      <c r="B17" s="119">
        <v>1</v>
      </c>
    </row>
    <row r="18" spans="1:2">
      <c r="A18" s="118" t="s">
        <v>607</v>
      </c>
      <c r="B18" s="119">
        <v>4</v>
      </c>
    </row>
    <row r="19" spans="1:2">
      <c r="A19" s="118" t="s">
        <v>99</v>
      </c>
      <c r="B19" s="119">
        <v>2</v>
      </c>
    </row>
    <row r="20" spans="1:2">
      <c r="A20" s="118" t="s">
        <v>592</v>
      </c>
      <c r="B20" s="119">
        <v>3</v>
      </c>
    </row>
    <row r="21" spans="1:2">
      <c r="A21" s="118" t="s">
        <v>589</v>
      </c>
      <c r="B21" s="119">
        <v>4</v>
      </c>
    </row>
    <row r="22" spans="1:2">
      <c r="A22" s="118" t="s">
        <v>599</v>
      </c>
      <c r="B22" s="119"/>
    </row>
    <row r="23" spans="1:2">
      <c r="A23" s="118" t="s">
        <v>608</v>
      </c>
      <c r="B23" s="119"/>
    </row>
    <row r="24" spans="1:2">
      <c r="A24" s="118" t="s">
        <v>605</v>
      </c>
      <c r="B24" s="119"/>
    </row>
    <row r="25" spans="1:2">
      <c r="A25" s="118" t="s">
        <v>601</v>
      </c>
      <c r="B25" s="119">
        <v>5</v>
      </c>
    </row>
    <row r="26" spans="1:2">
      <c r="A26" s="118" t="s">
        <v>600</v>
      </c>
      <c r="B26" s="119">
        <v>1</v>
      </c>
    </row>
    <row r="27" spans="1:2">
      <c r="A27" s="118" t="s">
        <v>602</v>
      </c>
      <c r="B27" s="119"/>
    </row>
    <row r="28" spans="1:2">
      <c r="A28" s="118" t="s">
        <v>603</v>
      </c>
      <c r="B28" s="119">
        <v>12</v>
      </c>
    </row>
    <row r="29" spans="1:2">
      <c r="A29" s="118" t="s">
        <v>610</v>
      </c>
      <c r="B29" s="119">
        <v>71</v>
      </c>
    </row>
    <row r="30" spans="1:2">
      <c r="A30" s="118" t="s">
        <v>611</v>
      </c>
      <c r="B30" s="119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view="pageBreakPreview" zoomScale="106" zoomScaleNormal="100" zoomScaleSheetLayoutView="106" workbookViewId="0">
      <selection activeCell="G21" sqref="G21"/>
    </sheetView>
  </sheetViews>
  <sheetFormatPr defaultRowHeight="15"/>
  <cols>
    <col min="1" max="1" width="3.85546875" bestFit="1" customWidth="1"/>
    <col min="2" max="2" width="12.42578125" customWidth="1"/>
    <col min="3" max="3" width="11" customWidth="1"/>
    <col min="4" max="4" width="18.28515625" customWidth="1"/>
    <col min="5" max="5" width="17.42578125" customWidth="1"/>
    <col min="6" max="6" width="12" customWidth="1"/>
    <col min="7" max="7" width="33.85546875" style="118" customWidth="1"/>
  </cols>
  <sheetData>
    <row r="1" spans="1:13">
      <c r="A1" s="156" t="s">
        <v>0</v>
      </c>
      <c r="B1" s="156"/>
      <c r="C1" s="156"/>
      <c r="D1" s="156"/>
      <c r="E1" s="156"/>
      <c r="F1" s="156"/>
      <c r="G1" s="156"/>
      <c r="H1" s="126"/>
      <c r="I1" s="126"/>
      <c r="J1" s="126"/>
      <c r="K1" s="126"/>
      <c r="L1" s="126"/>
      <c r="M1" s="126"/>
    </row>
    <row r="2" spans="1:13">
      <c r="A2" s="165" t="s">
        <v>1</v>
      </c>
      <c r="B2" s="165"/>
      <c r="C2" s="165"/>
      <c r="D2" s="165"/>
      <c r="E2" s="165"/>
      <c r="F2" s="165"/>
      <c r="G2" s="165"/>
      <c r="H2" s="126"/>
      <c r="I2" s="126"/>
      <c r="J2" s="126"/>
      <c r="K2" s="126"/>
      <c r="L2" s="126"/>
      <c r="M2" s="126"/>
    </row>
    <row r="3" spans="1:13" ht="15" customHeight="1">
      <c r="A3" s="169" t="s">
        <v>2</v>
      </c>
      <c r="B3" s="172" t="s">
        <v>3</v>
      </c>
      <c r="C3" s="173" t="s">
        <v>4</v>
      </c>
      <c r="D3" s="174" t="s">
        <v>691</v>
      </c>
      <c r="E3" s="169" t="s">
        <v>692</v>
      </c>
      <c r="F3" s="166" t="s">
        <v>11</v>
      </c>
      <c r="G3" s="177" t="s">
        <v>583</v>
      </c>
    </row>
    <row r="4" spans="1:13" ht="15" customHeight="1">
      <c r="A4" s="170"/>
      <c r="B4" s="172"/>
      <c r="C4" s="173"/>
      <c r="D4" s="175"/>
      <c r="E4" s="170"/>
      <c r="F4" s="167"/>
      <c r="G4" s="178"/>
    </row>
    <row r="5" spans="1:13">
      <c r="A5" s="171"/>
      <c r="B5" s="172"/>
      <c r="C5" s="173"/>
      <c r="D5" s="176"/>
      <c r="E5" s="171"/>
      <c r="F5" s="168"/>
      <c r="G5" s="179"/>
    </row>
    <row r="6" spans="1:13" ht="33" customHeight="1">
      <c r="A6" s="2">
        <v>1</v>
      </c>
      <c r="B6" s="19" t="s">
        <v>44</v>
      </c>
      <c r="C6" s="4" t="s">
        <v>24</v>
      </c>
      <c r="D6" s="24" t="s">
        <v>592</v>
      </c>
      <c r="E6" s="7" t="s">
        <v>45</v>
      </c>
      <c r="F6" s="127"/>
      <c r="G6" s="51" t="s">
        <v>569</v>
      </c>
    </row>
    <row r="7" spans="1:13" ht="33" customHeight="1">
      <c r="A7" s="2">
        <v>2</v>
      </c>
      <c r="B7" s="19" t="s">
        <v>47</v>
      </c>
      <c r="C7" s="4" t="s">
        <v>24</v>
      </c>
      <c r="D7" s="24" t="s">
        <v>592</v>
      </c>
      <c r="E7" s="7" t="s">
        <v>48</v>
      </c>
      <c r="F7" s="127"/>
      <c r="G7" s="10" t="s">
        <v>13</v>
      </c>
    </row>
    <row r="8" spans="1:13" ht="33" customHeight="1">
      <c r="A8" s="2">
        <v>3</v>
      </c>
      <c r="B8" s="19" t="s">
        <v>92</v>
      </c>
      <c r="C8" s="4" t="s">
        <v>51</v>
      </c>
      <c r="D8" s="23" t="s">
        <v>593</v>
      </c>
      <c r="E8" s="7" t="s">
        <v>93</v>
      </c>
      <c r="F8" s="127"/>
      <c r="G8" s="21" t="s">
        <v>94</v>
      </c>
    </row>
    <row r="9" spans="1:13" ht="33" customHeight="1">
      <c r="A9" s="2">
        <v>4</v>
      </c>
      <c r="B9" s="23" t="s">
        <v>135</v>
      </c>
      <c r="C9" s="28" t="s">
        <v>99</v>
      </c>
      <c r="D9" s="23" t="s">
        <v>595</v>
      </c>
      <c r="E9" s="37" t="s">
        <v>136</v>
      </c>
      <c r="F9" s="128" t="s">
        <v>687</v>
      </c>
      <c r="G9" s="51" t="s">
        <v>562</v>
      </c>
    </row>
    <row r="10" spans="1:13" ht="33" customHeight="1">
      <c r="A10" s="2">
        <v>5</v>
      </c>
      <c r="B10" s="23" t="s">
        <v>152</v>
      </c>
      <c r="C10" s="28" t="s">
        <v>99</v>
      </c>
      <c r="D10" s="23" t="s">
        <v>596</v>
      </c>
      <c r="E10" s="40" t="s">
        <v>153</v>
      </c>
      <c r="F10" s="129"/>
      <c r="G10" s="21" t="s">
        <v>569</v>
      </c>
    </row>
    <row r="11" spans="1:13" ht="33" customHeight="1">
      <c r="A11" s="2">
        <v>6</v>
      </c>
      <c r="B11" s="3" t="s">
        <v>172</v>
      </c>
      <c r="C11" s="47" t="s">
        <v>158</v>
      </c>
      <c r="D11" s="24" t="s">
        <v>599</v>
      </c>
      <c r="E11" s="48" t="s">
        <v>173</v>
      </c>
      <c r="F11" s="127"/>
      <c r="G11" s="10" t="s">
        <v>13</v>
      </c>
    </row>
    <row r="12" spans="1:13" ht="33" customHeight="1">
      <c r="A12" s="2">
        <v>7</v>
      </c>
      <c r="B12" s="23" t="s">
        <v>181</v>
      </c>
      <c r="C12" s="47" t="s">
        <v>158</v>
      </c>
      <c r="D12" s="23" t="s">
        <v>600</v>
      </c>
      <c r="E12" s="48" t="s">
        <v>182</v>
      </c>
      <c r="F12" s="127"/>
      <c r="G12" s="21" t="s">
        <v>13</v>
      </c>
    </row>
    <row r="13" spans="1:13" ht="33" customHeight="1">
      <c r="A13" s="2">
        <v>8</v>
      </c>
      <c r="B13" s="3" t="s">
        <v>183</v>
      </c>
      <c r="C13" s="47" t="s">
        <v>158</v>
      </c>
      <c r="D13" s="24" t="s">
        <v>600</v>
      </c>
      <c r="E13" s="48" t="s">
        <v>184</v>
      </c>
      <c r="F13" s="127"/>
      <c r="G13" s="21" t="s">
        <v>565</v>
      </c>
    </row>
    <row r="14" spans="1:13" ht="33" customHeight="1">
      <c r="A14" s="2">
        <v>9</v>
      </c>
      <c r="B14" s="3" t="s">
        <v>198</v>
      </c>
      <c r="C14" s="47" t="s">
        <v>158</v>
      </c>
      <c r="D14" s="24" t="s">
        <v>600</v>
      </c>
      <c r="E14" s="48" t="s">
        <v>199</v>
      </c>
      <c r="F14" s="127"/>
      <c r="G14" s="10" t="s">
        <v>573</v>
      </c>
    </row>
    <row r="15" spans="1:13" ht="33" customHeight="1">
      <c r="A15" s="2">
        <v>10</v>
      </c>
      <c r="B15" s="3" t="s">
        <v>201</v>
      </c>
      <c r="C15" s="47" t="s">
        <v>158</v>
      </c>
      <c r="D15" s="24" t="s">
        <v>600</v>
      </c>
      <c r="E15" s="48" t="s">
        <v>202</v>
      </c>
      <c r="F15" s="127"/>
      <c r="G15" s="10" t="s">
        <v>573</v>
      </c>
    </row>
    <row r="16" spans="1:13" ht="33" customHeight="1">
      <c r="A16" s="2">
        <v>11</v>
      </c>
      <c r="B16" s="23" t="s">
        <v>204</v>
      </c>
      <c r="C16" s="47" t="s">
        <v>158</v>
      </c>
      <c r="D16" s="23" t="s">
        <v>600</v>
      </c>
      <c r="E16" s="48" t="s">
        <v>205</v>
      </c>
      <c r="F16" s="127"/>
      <c r="G16" s="10" t="s">
        <v>573</v>
      </c>
    </row>
    <row r="17" spans="1:7" ht="33" customHeight="1">
      <c r="A17" s="2">
        <v>12</v>
      </c>
      <c r="B17" s="14" t="s">
        <v>209</v>
      </c>
      <c r="C17" s="47" t="s">
        <v>158</v>
      </c>
      <c r="D17" s="23" t="s">
        <v>600</v>
      </c>
      <c r="E17" s="48" t="s">
        <v>210</v>
      </c>
      <c r="F17" s="127"/>
      <c r="G17" s="10" t="s">
        <v>573</v>
      </c>
    </row>
    <row r="18" spans="1:7" ht="33" customHeight="1">
      <c r="A18" s="2">
        <v>13</v>
      </c>
      <c r="B18" s="23" t="s">
        <v>301</v>
      </c>
      <c r="C18" s="47" t="s">
        <v>219</v>
      </c>
      <c r="D18" s="23" t="s">
        <v>588</v>
      </c>
      <c r="E18" s="44" t="s">
        <v>302</v>
      </c>
      <c r="F18" s="127"/>
      <c r="G18" s="51" t="s">
        <v>303</v>
      </c>
    </row>
    <row r="19" spans="1:7" ht="33" customHeight="1">
      <c r="A19" s="2">
        <v>14</v>
      </c>
      <c r="B19" s="23" t="s">
        <v>304</v>
      </c>
      <c r="C19" s="47" t="s">
        <v>219</v>
      </c>
      <c r="D19" s="23" t="s">
        <v>588</v>
      </c>
      <c r="E19" s="44" t="s">
        <v>305</v>
      </c>
      <c r="F19" s="128" t="s">
        <v>688</v>
      </c>
      <c r="G19" s="51" t="s">
        <v>574</v>
      </c>
    </row>
    <row r="20" spans="1:7" ht="33" customHeight="1">
      <c r="A20" s="2">
        <v>15</v>
      </c>
      <c r="B20" s="23" t="s">
        <v>308</v>
      </c>
      <c r="C20" s="47" t="s">
        <v>219</v>
      </c>
      <c r="D20" s="23" t="s">
        <v>588</v>
      </c>
      <c r="E20" s="44" t="s">
        <v>309</v>
      </c>
      <c r="F20" s="130" t="s">
        <v>689</v>
      </c>
      <c r="G20" s="51" t="s">
        <v>560</v>
      </c>
    </row>
    <row r="21" spans="1:7" ht="33" customHeight="1">
      <c r="A21" s="2">
        <v>16</v>
      </c>
      <c r="B21" s="23" t="s">
        <v>310</v>
      </c>
      <c r="C21" s="47" t="s">
        <v>219</v>
      </c>
      <c r="D21" s="23" t="s">
        <v>588</v>
      </c>
      <c r="E21" s="44" t="s">
        <v>311</v>
      </c>
      <c r="F21" s="130" t="s">
        <v>689</v>
      </c>
      <c r="G21" s="51" t="s">
        <v>560</v>
      </c>
    </row>
    <row r="22" spans="1:7" ht="33" customHeight="1">
      <c r="A22" s="2">
        <v>17</v>
      </c>
      <c r="B22" s="23" t="s">
        <v>324</v>
      </c>
      <c r="C22" s="47" t="s">
        <v>219</v>
      </c>
      <c r="D22" s="23" t="s">
        <v>588</v>
      </c>
      <c r="E22" s="44" t="s">
        <v>325</v>
      </c>
      <c r="F22" s="130" t="s">
        <v>690</v>
      </c>
      <c r="G22" s="51" t="s">
        <v>560</v>
      </c>
    </row>
    <row r="23" spans="1:7" ht="33" customHeight="1">
      <c r="A23" s="2">
        <v>18</v>
      </c>
      <c r="B23" s="50" t="s">
        <v>344</v>
      </c>
      <c r="C23" s="47" t="s">
        <v>219</v>
      </c>
      <c r="D23" s="24" t="s">
        <v>589</v>
      </c>
      <c r="E23" s="52" t="s">
        <v>345</v>
      </c>
      <c r="F23" s="127"/>
      <c r="G23" s="51" t="s">
        <v>347</v>
      </c>
    </row>
    <row r="24" spans="1:7" ht="33" customHeight="1">
      <c r="A24" s="2">
        <v>19</v>
      </c>
      <c r="B24" s="50" t="s">
        <v>371</v>
      </c>
      <c r="C24" s="47" t="s">
        <v>219</v>
      </c>
      <c r="D24" s="24" t="s">
        <v>589</v>
      </c>
      <c r="E24" s="52" t="s">
        <v>372</v>
      </c>
      <c r="F24" s="127"/>
      <c r="G24" s="51" t="s">
        <v>558</v>
      </c>
    </row>
    <row r="25" spans="1:7" ht="33" customHeight="1">
      <c r="A25" s="2">
        <v>20</v>
      </c>
      <c r="B25" s="3" t="s">
        <v>408</v>
      </c>
      <c r="C25" s="47" t="s">
        <v>391</v>
      </c>
      <c r="D25" s="24" t="s">
        <v>602</v>
      </c>
      <c r="E25" s="52" t="s">
        <v>409</v>
      </c>
      <c r="F25" s="127"/>
      <c r="G25" s="51" t="s">
        <v>332</v>
      </c>
    </row>
    <row r="26" spans="1:7" ht="33" customHeight="1">
      <c r="A26" s="2">
        <v>21</v>
      </c>
      <c r="B26" s="3" t="s">
        <v>443</v>
      </c>
      <c r="C26" s="47" t="s">
        <v>415</v>
      </c>
      <c r="D26" s="24" t="s">
        <v>603</v>
      </c>
      <c r="E26" s="65" t="s">
        <v>444</v>
      </c>
      <c r="F26" s="127"/>
      <c r="G26" s="51" t="s">
        <v>579</v>
      </c>
    </row>
    <row r="27" spans="1:7" ht="33" customHeight="1">
      <c r="A27" s="2">
        <v>22</v>
      </c>
      <c r="B27" s="3" t="s">
        <v>478</v>
      </c>
      <c r="C27" s="47" t="s">
        <v>415</v>
      </c>
      <c r="D27" s="24" t="s">
        <v>604</v>
      </c>
      <c r="E27" s="65" t="s">
        <v>479</v>
      </c>
      <c r="F27" s="127"/>
      <c r="G27" s="21" t="s">
        <v>578</v>
      </c>
    </row>
  </sheetData>
  <mergeCells count="9">
    <mergeCell ref="A2:G2"/>
    <mergeCell ref="A1:G1"/>
    <mergeCell ref="F3:F5"/>
    <mergeCell ref="A3:A5"/>
    <mergeCell ref="B3:B5"/>
    <mergeCell ref="E3:E5"/>
    <mergeCell ref="C3:C5"/>
    <mergeCell ref="D3:D5"/>
    <mergeCell ref="G3:G5"/>
  </mergeCells>
  <pageMargins left="0.43" right="0.18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USSS (2013-14)</vt:lpstr>
      <vt:lpstr>Sheet2</vt:lpstr>
      <vt:lpstr>Sheet1</vt:lpstr>
      <vt:lpstr>'USSS (2013-14)'!Print_Area</vt:lpstr>
      <vt:lpstr>'USSS (2013-14)'!Print_Titles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2017-08-16T11:57:00Z</cp:lastPrinted>
  <dcterms:created xsi:type="dcterms:W3CDTF">2016-02-11T08:10:09Z</dcterms:created>
  <dcterms:modified xsi:type="dcterms:W3CDTF">2017-09-04T11:34:49Z</dcterms:modified>
</cp:coreProperties>
</file>